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0\TRANSPARENTA PLATI\AUGUST\"/>
    </mc:Choice>
  </mc:AlternateContent>
  <xr:revisionPtr revIDLastSave="0" documentId="13_ncr:1_{21DD004D-635C-4E94-8AAC-C8AFED2F0D56}" xr6:coauthVersionLast="45" xr6:coauthVersionMax="45" xr10:uidLastSave="{00000000-0000-0000-0000-000000000000}"/>
  <bookViews>
    <workbookView xWindow="3540" yWindow="4185" windowWidth="21600" windowHeight="11385" xr2:uid="{00000000-000D-0000-FFFF-FFFF00000000}"/>
  </bookViews>
  <sheets>
    <sheet name="anexa 1" sheetId="4" r:id="rId1"/>
    <sheet name="anexa 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64" i="4" l="1"/>
  <c r="C35" i="2" l="1"/>
  <c r="L13" i="3" l="1"/>
</calcChain>
</file>

<file path=xl/sharedStrings.xml><?xml version="1.0" encoding="utf-8"?>
<sst xmlns="http://schemas.openxmlformats.org/spreadsheetml/2006/main" count="233" uniqueCount="151">
  <si>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</si>
  <si>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</si>
  <si>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</si>
  <si>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</si>
  <si>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</si>
  <si>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</si>
  <si>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</si>
  <si>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</si>
  <si>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</si>
  <si>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</si>
  <si>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</si>
  <si>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</si>
  <si>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</si>
  <si>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</si>
  <si>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</si>
  <si>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</si>
  <si>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</si>
  <si>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</si>
  <si>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TOTAL PLATI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</si>
  <si>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</si>
  <si>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</si>
  <si>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</si>
  <si>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</si>
  <si>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</si>
  <si>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</si>
  <si>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</si>
  <si>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</si>
  <si>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</si>
  <si>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</si>
  <si>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</si>
  <si>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</si>
  <si>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</si>
  <si>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</si>
  <si>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</si>
  <si>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PLATI AFERENTE CHELTUIELILOR DE PERSONAL</t>
  </si>
  <si>
    <t>OMCRO SRL</t>
  </si>
  <si>
    <t xml:space="preserve"> CHELTUIELI DE PERSONAL PRIN CASA</t>
  </si>
  <si>
    <t>decont/delegatie</t>
  </si>
  <si>
    <t>INDECO SOFT SRL</t>
  </si>
  <si>
    <t>VODAFONE SA</t>
  </si>
  <si>
    <t>GETICA SRL</t>
  </si>
  <si>
    <t xml:space="preserve">RCS &amp; RDS </t>
  </si>
  <si>
    <t>COMPANIA DE APA</t>
  </si>
  <si>
    <t>INTRETINERE LOC SERV</t>
  </si>
  <si>
    <t>TELEFONIE MOBILA</t>
  </si>
  <si>
    <t>ASOC DE PROPR CAZABAN 42</t>
  </si>
  <si>
    <t>ASOC DE PROPR EROFTE GRIGORE</t>
  </si>
  <si>
    <t>REGAL DEVELOPMENT</t>
  </si>
  <si>
    <t>MASA PREG JUDO</t>
  </si>
  <si>
    <t>ENERGIE EL</t>
  </si>
  <si>
    <t>FURNIZARE APA</t>
  </si>
  <si>
    <t>MICINIC ADRIAN PFA</t>
  </si>
  <si>
    <t>BUG DE STAT</t>
  </si>
  <si>
    <t>RAD ALEXANDRU PFA</t>
  </si>
  <si>
    <t>Situatia cheltuielilor cu deplasarile efetuate in luna AUGUST  2020</t>
  </si>
  <si>
    <t>SITUATIA CHELTUIELILOR EFECTUATE PRIN CASA IN LUNA AUGUST 2020</t>
  </si>
  <si>
    <t>SITUATIA PLATILOR EFECTUATE PRIN BANCA IN LUNA AUGUST  2020</t>
  </si>
  <si>
    <t>04,08,2020</t>
  </si>
  <si>
    <t>SERV CURATENIE IULIE</t>
  </si>
  <si>
    <t>INTRETINERE XEROX</t>
  </si>
  <si>
    <t>06,08,2020</t>
  </si>
  <si>
    <t>GEPIAN PETRU RAZVAN PFA</t>
  </si>
  <si>
    <t>SERVICII INOT IUNIE</t>
  </si>
  <si>
    <t>10,08,2020</t>
  </si>
  <si>
    <t>FEDERATIA ROMANA DE HANDBAL</t>
  </si>
  <si>
    <t>TAXA INSCRIERE 2020/2021</t>
  </si>
  <si>
    <t>INFOMED PRO SRL</t>
  </si>
  <si>
    <t>EXTERNALIZARE RESPONSABIL PROTECT DATELOR</t>
  </si>
  <si>
    <t>ACTUALIZ SITE</t>
  </si>
  <si>
    <t>ASIST TEHNICA AUGUST</t>
  </si>
  <si>
    <t>12,08,2020</t>
  </si>
  <si>
    <t>INDIG GAVRIL ZOLTAN PFA</t>
  </si>
  <si>
    <t>PREST SERV IULIE</t>
  </si>
  <si>
    <t>ANTICHITATI INDIG SRL</t>
  </si>
  <si>
    <t>FRATILA MIRCEA PFA</t>
  </si>
  <si>
    <t>GAVRIS ALEXANDRU LUCIAN PFA</t>
  </si>
  <si>
    <t>MADAU CRISTINA PFA</t>
  </si>
  <si>
    <t>NEGRUTIU RALUCA ANDREEA PFA</t>
  </si>
  <si>
    <t>ORBAN ZOLTAN PFA</t>
  </si>
  <si>
    <t>POP DIANA ANAMARIA PFA</t>
  </si>
  <si>
    <t>RIDZYK GYORGY PFA</t>
  </si>
  <si>
    <t>SANDOR CRISTIAN</t>
  </si>
  <si>
    <t>TIRLA OVIDIU PFA</t>
  </si>
  <si>
    <t>TURLA ADRIANA PFA</t>
  </si>
  <si>
    <t>13,08,2020</t>
  </si>
  <si>
    <t>SCHIER GEORGETA PFA</t>
  </si>
  <si>
    <t>OMV PETROM MARKETING SRL</t>
  </si>
  <si>
    <t>BONURI VALORICE COMBUSTIBIL</t>
  </si>
  <si>
    <t>IMPOZ ACTIV SP IULIE</t>
  </si>
  <si>
    <t>CAS ACTIV SP IULIE</t>
  </si>
  <si>
    <t>CASS ACTIV SP IULIE</t>
  </si>
  <si>
    <t>ALIM CARD ACTIV SP IULIE</t>
  </si>
  <si>
    <t>18,08,2020</t>
  </si>
  <si>
    <t>COMPORSA SRL</t>
  </si>
  <si>
    <t>EXECUTIE FORAJ APA</t>
  </si>
  <si>
    <t>19,08,2020</t>
  </si>
  <si>
    <t>ALIM CARD ACTIV SP FOTBAL IULIE</t>
  </si>
  <si>
    <t>ALTEX ROMANIA SRL</t>
  </si>
  <si>
    <t>APARATE AER CONDITIONAT</t>
  </si>
  <si>
    <t>INSTALARE AER CONDITIONAT</t>
  </si>
  <si>
    <t>20,08,2020</t>
  </si>
  <si>
    <t xml:space="preserve">MAT CURATENIE </t>
  </si>
  <si>
    <t>DEZINFECTANT</t>
  </si>
  <si>
    <t>ASOCIATIA JUDETEANA DE FOTBAL</t>
  </si>
  <si>
    <t>AIR ANTARES SRL</t>
  </si>
  <si>
    <t>BILETE AVION</t>
  </si>
  <si>
    <t>CH INTRETINERE LOC SERV IULIE</t>
  </si>
  <si>
    <t>ASOC DE PROPRIETARI RAZBOIENI</t>
  </si>
  <si>
    <t>CH INTRETINERE LOC SERV</t>
  </si>
  <si>
    <t>ROTEXIM ATIC  SRL</t>
  </si>
  <si>
    <t>TRANSP BK</t>
  </si>
  <si>
    <t>26,08,2020</t>
  </si>
  <si>
    <t>FEDERATIA ROMANA DE FOTBAL</t>
  </si>
  <si>
    <t>CURS INITIERE TMS</t>
  </si>
  <si>
    <t>27,08,2020</t>
  </si>
  <si>
    <t>BILET AVION BK</t>
  </si>
  <si>
    <t>CLUB SPORTIV SCOLAR TRIUMF</t>
  </si>
  <si>
    <t>CV TRANSFER SPORTIV FILOTTI THEODOR</t>
  </si>
  <si>
    <t>28,08,2020</t>
  </si>
  <si>
    <t>FEDERATIA ROMANA DE POLO</t>
  </si>
  <si>
    <t>TAXE VIZE, TRANSFER, INSCRIERE</t>
  </si>
  <si>
    <t>PARTICIPANTI LA ACTIV SPORTIVA</t>
  </si>
  <si>
    <t>TAXA PARTICIP SI TRANSF</t>
  </si>
  <si>
    <t>05,08,2020</t>
  </si>
  <si>
    <t>CV TRANSP POIANA BV SEDINTA FRJ</t>
  </si>
  <si>
    <t>CAZARE DEPLASARE SEDINTA FRB LA SIBIU SI BUCURESTI</t>
  </si>
  <si>
    <t>DIURNA DEPLASARE DIRECTOR LA BUCURESTI SI SIBIU</t>
  </si>
  <si>
    <t>25,08,2020</t>
  </si>
  <si>
    <t>DIURNA DEPLASARE LA FRF BUCURESTI</t>
  </si>
  <si>
    <t>CAZARE SI TRANSP DEPLASARE LA FRF BUCURESTI</t>
  </si>
  <si>
    <t>ROVIGNETA MASINA SERV BH 13 LPR</t>
  </si>
  <si>
    <t>DIF DECONT DEPLASARE LA FRF</t>
  </si>
  <si>
    <t>TX CURIERAT ACTE COMPORSA</t>
  </si>
  <si>
    <t>TX CURIERAT FRH CARNETE SI CONTRACTE SPORTIVI</t>
  </si>
  <si>
    <t>JUDO</t>
  </si>
  <si>
    <t>INSTRUCTOR SPORTIV</t>
  </si>
  <si>
    <t>ROMANIA</t>
  </si>
  <si>
    <t>POIANA BRASOV</t>
  </si>
  <si>
    <t>HOTEL CARAIMAN</t>
  </si>
  <si>
    <t>ADUNARE GENERALA F R JUDO</t>
  </si>
  <si>
    <t>AUTO PERSONAL</t>
  </si>
  <si>
    <t>DIRECTOR</t>
  </si>
  <si>
    <t>SIBIU-BUCURESTI</t>
  </si>
  <si>
    <t>SEDINTA PRESEDENTI CLUBURI LNBM; INTALNIRE SPONSORI</t>
  </si>
  <si>
    <t>AUTO SERVICI</t>
  </si>
  <si>
    <t>CONSILIER JURIDIC</t>
  </si>
  <si>
    <t>JURIDIC-ACHIZITII</t>
  </si>
  <si>
    <t>BUCURESTI</t>
  </si>
  <si>
    <t>FR FOTBAL</t>
  </si>
  <si>
    <t>REPREZENTARE CSMO PT OPERARE IN TRANSFER MATCHING SYSTEM</t>
  </si>
  <si>
    <t>SALARII, IMPOZITE SI CONTRIBUTII AFERENTE 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</si>
</sst>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0" fontId="2" fillId="0" borderId="5" xfId="47" applyFont="1" applyBorder="1" applyAlignment="1">
      <alignment horizontal="center"/>
    </xf>
    <xf numFmtId="0" fontId="16" fillId="7" borderId="5" xfId="0" applyFont="1" applyFill="1" applyBorder="1"/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0" fontId="2" fillId="7" borderId="15" xfId="1540" applyFont="1" applyFill="1" applyBorder="1" applyAlignment="1">
      <alignment horizontal="right"/>
    </xf>
    <xf numFmtId="4" fontId="0" fillId="6" borderId="5" xfId="0" applyNumberFormat="1" applyFill="1" applyBorder="1"/>
    <xf numFmtId="0" fontId="0" fillId="0" borderId="0" xfId="0" applyBorder="1"/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2" fillId="0" borderId="0" xfId="1540" applyFont="1" applyBorder="1" applyAlignment="1">
      <alignment horizontal="right"/>
    </xf>
    <xf numFmtId="0" fontId="2" fillId="0" borderId="0" xfId="1540" applyFont="1" applyBorder="1"/>
    <xf numFmtId="14" fontId="0" fillId="0" borderId="0" xfId="0" applyNumberFormat="1" applyBorder="1"/>
    <xf numFmtId="4" fontId="0" fillId="0" borderId="0" xfId="0" applyNumberFormat="1" applyBorder="1"/>
    <xf numFmtId="4" fontId="2" fillId="7" borderId="5" xfId="1540" applyNumberFormat="1" applyFont="1" applyFill="1" applyBorder="1"/>
    <xf numFmtId="0" fontId="10" fillId="3" borderId="9" xfId="1540" applyFont="1" applyFill="1" applyBorder="1"/>
    <xf numFmtId="0" fontId="21" fillId="6" borderId="18" xfId="1540" applyFont="1" applyFill="1" applyBorder="1"/>
    <xf numFmtId="0" fontId="0" fillId="0" borderId="19" xfId="0" applyBorder="1" applyAlignment="1">
      <alignment horizontal="center"/>
    </xf>
    <xf numFmtId="0" fontId="24" fillId="6" borderId="5" xfId="1700" applyFont="1" applyFill="1" applyBorder="1" applyAlignment="1">
      <alignment horizontal="right"/>
    </xf>
    <xf numFmtId="0" fontId="0" fillId="6" borderId="5" xfId="0" applyFont="1" applyFill="1" applyBorder="1"/>
    <xf numFmtId="4" fontId="0" fillId="6" borderId="5" xfId="0" applyNumberFormat="1" applyFont="1" applyFill="1" applyBorder="1"/>
    <xf numFmtId="0" fontId="2" fillId="7" borderId="5" xfId="1540" applyFont="1" applyFill="1" applyBorder="1"/>
    <xf numFmtId="0" fontId="18" fillId="6" borderId="5" xfId="0" applyFont="1" applyFill="1" applyBorder="1"/>
    <xf numFmtId="2" fontId="3" fillId="0" borderId="0" xfId="47" applyNumberFormat="1" applyFont="1"/>
    <xf numFmtId="2" fontId="5" fillId="0" borderId="0" xfId="47" applyNumberFormat="1" applyFont="1"/>
    <xf numFmtId="2" fontId="3" fillId="2" borderId="2" xfId="47" applyNumberFormat="1" applyFont="1" applyFill="1" applyBorder="1" applyAlignment="1">
      <alignment horizontal="center"/>
    </xf>
    <xf numFmtId="2" fontId="0" fillId="0" borderId="5" xfId="0" applyNumberFormat="1" applyBorder="1"/>
    <xf numFmtId="2" fontId="0" fillId="6" borderId="5" xfId="0" applyNumberFormat="1" applyFill="1" applyBorder="1"/>
    <xf numFmtId="2" fontId="24" fillId="6" borderId="5" xfId="1700" applyNumberFormat="1" applyFont="1" applyFill="1" applyBorder="1"/>
    <xf numFmtId="2" fontId="9" fillId="5" borderId="4" xfId="1540" applyNumberFormat="1" applyFont="1" applyFill="1" applyBorder="1" applyAlignment="1">
      <alignment horizontal="right"/>
    </xf>
    <xf numFmtId="2" fontId="2" fillId="0" borderId="0" xfId="1540" applyNumberFormat="1" applyFont="1"/>
    <xf numFmtId="4" fontId="7" fillId="0" borderId="5" xfId="47" applyNumberFormat="1" applyFont="1" applyBorder="1" applyAlignment="1">
      <alignment horizontal="right"/>
    </xf>
    <xf numFmtId="0" fontId="2" fillId="4" borderId="5" xfId="1540" applyFont="1" applyFill="1" applyBorder="1" applyAlignment="1">
      <alignment horizontal="left"/>
    </xf>
    <xf numFmtId="0" fontId="18" fillId="6" borderId="5" xfId="0" applyFont="1" applyFill="1" applyBorder="1" applyAlignment="1">
      <alignment horizontal="center"/>
    </xf>
    <xf numFmtId="0" fontId="14" fillId="0" borderId="5" xfId="0" applyFont="1" applyBorder="1"/>
    <xf numFmtId="4" fontId="14" fillId="0" borderId="5" xfId="0" applyNumberFormat="1" applyFont="1" applyBorder="1"/>
    <xf numFmtId="0" fontId="0" fillId="0" borderId="0" xfId="0" applyFont="1"/>
    <xf numFmtId="0" fontId="3" fillId="0" borderId="0" xfId="47" applyFont="1" applyAlignment="1">
      <alignment horizontal="center"/>
    </xf>
    <xf numFmtId="0" fontId="3" fillId="3" borderId="17" xfId="47" applyFont="1" applyFill="1" applyBorder="1"/>
    <xf numFmtId="0" fontId="3" fillId="3" borderId="3" xfId="47" applyFont="1" applyFill="1" applyBorder="1"/>
    <xf numFmtId="0" fontId="9" fillId="3" borderId="14" xfId="1540" applyFont="1" applyFill="1" applyBorder="1"/>
    <xf numFmtId="0" fontId="9" fillId="3" borderId="15" xfId="1540" applyFont="1" applyFill="1" applyBorder="1"/>
    <xf numFmtId="0" fontId="9" fillId="3" borderId="16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 wrapText="1"/>
    </xf>
    <xf numFmtId="0" fontId="6" fillId="3" borderId="22" xfId="1540" applyFont="1" applyFill="1" applyBorder="1" applyAlignment="1">
      <alignment horizontal="center"/>
    </xf>
    <xf numFmtId="0" fontId="6" fillId="3" borderId="23" xfId="1540" applyFont="1" applyFill="1" applyBorder="1" applyAlignment="1">
      <alignment horizontal="center"/>
    </xf>
    <xf numFmtId="0" fontId="6" fillId="3" borderId="21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workbookViewId="0">
      <selection activeCell="B10" sqref="B10:E10"/>
    </sheetView>
  </sheetViews>
  <sheetFormatPr defaultRowHeight="15" x14ac:dyDescent="0.25"/>
  <cols>
    <col min="1" max="1" width="11.28515625" customWidth="1"/>
    <col min="2" max="2" width="16.28515625" style="34" customWidth="1"/>
    <col min="3" max="3" width="21" style="7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1"/>
      <c r="C1" s="64"/>
      <c r="D1" s="2"/>
      <c r="E1" s="3"/>
    </row>
    <row r="2" spans="1:5" ht="15.75" x14ac:dyDescent="0.25">
      <c r="A2" s="2" t="s">
        <v>1</v>
      </c>
      <c r="B2" s="31"/>
      <c r="C2" s="64"/>
      <c r="D2" s="4"/>
      <c r="E2" s="4"/>
    </row>
    <row r="3" spans="1:5" ht="15.75" x14ac:dyDescent="0.25">
      <c r="A3" s="2" t="s">
        <v>2</v>
      </c>
      <c r="B3" s="31"/>
      <c r="C3" s="64"/>
      <c r="D3" s="4"/>
      <c r="E3" s="4"/>
    </row>
    <row r="4" spans="1:5" ht="15.75" x14ac:dyDescent="0.25">
      <c r="A4" s="2"/>
      <c r="B4" s="31"/>
      <c r="C4" s="64"/>
      <c r="D4" s="4"/>
      <c r="E4" s="4"/>
    </row>
    <row r="5" spans="1:5" ht="15.75" x14ac:dyDescent="0.25">
      <c r="A5" s="78" t="s">
        <v>56</v>
      </c>
      <c r="B5" s="78"/>
      <c r="C5" s="78"/>
      <c r="D5" s="78"/>
      <c r="E5" s="78"/>
    </row>
    <row r="6" spans="1:5" x14ac:dyDescent="0.2">
      <c r="A6" s="4"/>
      <c r="B6" s="32"/>
      <c r="C6" s="65"/>
      <c r="D6" s="4"/>
      <c r="E6" s="4"/>
    </row>
    <row r="7" spans="1:5" ht="15.75" x14ac:dyDescent="0.25">
      <c r="A7" s="5" t="s">
        <v>3</v>
      </c>
      <c r="B7" s="33" t="s">
        <v>4</v>
      </c>
      <c r="C7" s="6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9" t="s">
        <v>34</v>
      </c>
      <c r="C8" s="79"/>
      <c r="D8" s="79"/>
      <c r="E8" s="79"/>
    </row>
    <row r="9" spans="1:5" x14ac:dyDescent="0.25">
      <c r="A9" s="35">
        <v>1</v>
      </c>
      <c r="B9" s="73" t="s">
        <v>63</v>
      </c>
      <c r="C9" s="72">
        <v>100583</v>
      </c>
      <c r="D9" s="25"/>
      <c r="E9" s="38" t="s">
        <v>150</v>
      </c>
    </row>
    <row r="10" spans="1:5" ht="15.75" x14ac:dyDescent="0.25">
      <c r="A10" s="7" t="s">
        <v>9</v>
      </c>
      <c r="B10" s="80" t="s">
        <v>15</v>
      </c>
      <c r="C10" s="80"/>
      <c r="D10" s="80"/>
      <c r="E10" s="80"/>
    </row>
    <row r="11" spans="1:5" ht="15" customHeight="1" x14ac:dyDescent="0.2">
      <c r="A11" s="74"/>
      <c r="B11" s="21" t="s">
        <v>57</v>
      </c>
      <c r="C11" s="50">
        <v>940</v>
      </c>
      <c r="D11" s="21" t="s">
        <v>35</v>
      </c>
      <c r="E11" s="21" t="s">
        <v>58</v>
      </c>
    </row>
    <row r="12" spans="1:5" ht="15" customHeight="1" x14ac:dyDescent="0.2">
      <c r="A12" s="74"/>
      <c r="B12" s="21" t="s">
        <v>57</v>
      </c>
      <c r="C12" s="50">
        <v>654.5</v>
      </c>
      <c r="D12" s="21" t="s">
        <v>33</v>
      </c>
      <c r="E12" s="21" t="s">
        <v>59</v>
      </c>
    </row>
    <row r="13" spans="1:5" ht="15" customHeight="1" x14ac:dyDescent="0.2">
      <c r="A13" s="74"/>
      <c r="B13" s="21" t="s">
        <v>60</v>
      </c>
      <c r="C13" s="50">
        <v>6185</v>
      </c>
      <c r="D13" s="21" t="s">
        <v>61</v>
      </c>
      <c r="E13" s="21" t="s">
        <v>62</v>
      </c>
    </row>
    <row r="14" spans="1:5" ht="15" customHeight="1" x14ac:dyDescent="0.2">
      <c r="A14" s="74"/>
      <c r="B14" s="21" t="s">
        <v>63</v>
      </c>
      <c r="C14" s="50">
        <v>276.12</v>
      </c>
      <c r="D14" s="21" t="s">
        <v>39</v>
      </c>
      <c r="E14" s="21" t="s">
        <v>44</v>
      </c>
    </row>
    <row r="15" spans="1:5" ht="15" customHeight="1" x14ac:dyDescent="0.2">
      <c r="A15" s="74"/>
      <c r="B15" s="21" t="s">
        <v>63</v>
      </c>
      <c r="C15" s="50">
        <v>4005</v>
      </c>
      <c r="D15" s="21" t="s">
        <v>47</v>
      </c>
      <c r="E15" s="21" t="s">
        <v>48</v>
      </c>
    </row>
    <row r="16" spans="1:5" ht="15" customHeight="1" x14ac:dyDescent="0.2">
      <c r="A16" s="74"/>
      <c r="B16" s="21" t="s">
        <v>63</v>
      </c>
      <c r="C16" s="50">
        <v>3000</v>
      </c>
      <c r="D16" s="21" t="s">
        <v>64</v>
      </c>
      <c r="E16" s="21" t="s">
        <v>65</v>
      </c>
    </row>
    <row r="17" spans="1:5" ht="15" customHeight="1" x14ac:dyDescent="0.2">
      <c r="A17" s="74"/>
      <c r="B17" s="21" t="s">
        <v>63</v>
      </c>
      <c r="C17" s="50">
        <v>952</v>
      </c>
      <c r="D17" s="21" t="s">
        <v>66</v>
      </c>
      <c r="E17" s="21" t="s">
        <v>67</v>
      </c>
    </row>
    <row r="18" spans="1:5" ht="15" customHeight="1" x14ac:dyDescent="0.2">
      <c r="A18" s="74"/>
      <c r="B18" s="21" t="s">
        <v>63</v>
      </c>
      <c r="C18" s="50">
        <v>3000</v>
      </c>
      <c r="D18" s="21" t="s">
        <v>51</v>
      </c>
      <c r="E18" s="21" t="s">
        <v>68</v>
      </c>
    </row>
    <row r="19" spans="1:5" ht="15" customHeight="1" x14ac:dyDescent="0.2">
      <c r="A19" s="74"/>
      <c r="B19" s="21" t="s">
        <v>63</v>
      </c>
      <c r="C19" s="50">
        <v>440.3</v>
      </c>
      <c r="D19" s="21" t="s">
        <v>38</v>
      </c>
      <c r="E19" s="21" t="s">
        <v>69</v>
      </c>
    </row>
    <row r="20" spans="1:5" ht="15" customHeight="1" x14ac:dyDescent="0.2">
      <c r="A20" s="74"/>
      <c r="B20" s="21" t="s">
        <v>70</v>
      </c>
      <c r="C20" s="50">
        <v>3000</v>
      </c>
      <c r="D20" s="21" t="s">
        <v>71</v>
      </c>
      <c r="E20" s="21" t="s">
        <v>72</v>
      </c>
    </row>
    <row r="21" spans="1:5" ht="15" customHeight="1" x14ac:dyDescent="0.2">
      <c r="A21" s="74"/>
      <c r="B21" s="21" t="s">
        <v>70</v>
      </c>
      <c r="C21" s="50">
        <v>3000</v>
      </c>
      <c r="D21" s="21" t="s">
        <v>73</v>
      </c>
      <c r="E21" s="21" t="s">
        <v>72</v>
      </c>
    </row>
    <row r="22" spans="1:5" ht="15" customHeight="1" x14ac:dyDescent="0.2">
      <c r="A22" s="74"/>
      <c r="B22" s="21" t="s">
        <v>70</v>
      </c>
      <c r="C22" s="50">
        <v>1590</v>
      </c>
      <c r="D22" s="21" t="s">
        <v>74</v>
      </c>
      <c r="E22" s="21" t="s">
        <v>72</v>
      </c>
    </row>
    <row r="23" spans="1:5" ht="15" customHeight="1" x14ac:dyDescent="0.2">
      <c r="A23" s="74"/>
      <c r="B23" s="21" t="s">
        <v>70</v>
      </c>
      <c r="C23" s="50">
        <v>2395</v>
      </c>
      <c r="D23" s="21" t="s">
        <v>75</v>
      </c>
      <c r="E23" s="21" t="s">
        <v>72</v>
      </c>
    </row>
    <row r="24" spans="1:5" ht="15" customHeight="1" x14ac:dyDescent="0.2">
      <c r="A24" s="74"/>
      <c r="B24" s="21" t="s">
        <v>70</v>
      </c>
      <c r="C24" s="50">
        <v>720</v>
      </c>
      <c r="D24" s="21" t="s">
        <v>76</v>
      </c>
      <c r="E24" s="21" t="s">
        <v>72</v>
      </c>
    </row>
    <row r="25" spans="1:5" ht="15" customHeight="1" x14ac:dyDescent="0.2">
      <c r="A25" s="74"/>
      <c r="B25" s="21" t="s">
        <v>70</v>
      </c>
      <c r="C25" s="50">
        <v>855</v>
      </c>
      <c r="D25" s="21" t="s">
        <v>77</v>
      </c>
      <c r="E25" s="21" t="s">
        <v>72</v>
      </c>
    </row>
    <row r="26" spans="1:5" ht="15" customHeight="1" x14ac:dyDescent="0.2">
      <c r="A26" s="74"/>
      <c r="B26" s="21" t="s">
        <v>70</v>
      </c>
      <c r="C26" s="50">
        <v>3160</v>
      </c>
      <c r="D26" s="21" t="s">
        <v>78</v>
      </c>
      <c r="E26" s="21" t="s">
        <v>72</v>
      </c>
    </row>
    <row r="27" spans="1:5" ht="15" customHeight="1" x14ac:dyDescent="0.2">
      <c r="A27" s="74"/>
      <c r="B27" s="21" t="s">
        <v>70</v>
      </c>
      <c r="C27" s="50">
        <v>1520</v>
      </c>
      <c r="D27" s="21" t="s">
        <v>79</v>
      </c>
      <c r="E27" s="21" t="s">
        <v>72</v>
      </c>
    </row>
    <row r="28" spans="1:5" ht="15" customHeight="1" x14ac:dyDescent="0.2">
      <c r="A28" s="74"/>
      <c r="B28" s="21" t="s">
        <v>70</v>
      </c>
      <c r="C28" s="50">
        <v>3695</v>
      </c>
      <c r="D28" s="21" t="s">
        <v>80</v>
      </c>
      <c r="E28" s="21" t="s">
        <v>72</v>
      </c>
    </row>
    <row r="29" spans="1:5" ht="15" customHeight="1" x14ac:dyDescent="0.2">
      <c r="A29" s="74"/>
      <c r="B29" s="21" t="s">
        <v>70</v>
      </c>
      <c r="C29" s="50">
        <v>2310</v>
      </c>
      <c r="D29" s="21" t="s">
        <v>81</v>
      </c>
      <c r="E29" s="21" t="s">
        <v>72</v>
      </c>
    </row>
    <row r="30" spans="1:5" ht="15" customHeight="1" x14ac:dyDescent="0.2">
      <c r="A30" s="74"/>
      <c r="B30" s="21" t="s">
        <v>70</v>
      </c>
      <c r="C30" s="50">
        <v>3725</v>
      </c>
      <c r="D30" s="21" t="s">
        <v>82</v>
      </c>
      <c r="E30" s="21" t="s">
        <v>72</v>
      </c>
    </row>
    <row r="31" spans="1:5" ht="15" customHeight="1" x14ac:dyDescent="0.2">
      <c r="A31" s="74"/>
      <c r="B31" s="21" t="s">
        <v>70</v>
      </c>
      <c r="C31" s="50">
        <v>1545</v>
      </c>
      <c r="D31" s="21" t="s">
        <v>83</v>
      </c>
      <c r="E31" s="21" t="s">
        <v>72</v>
      </c>
    </row>
    <row r="32" spans="1:5" ht="15" customHeight="1" x14ac:dyDescent="0.2">
      <c r="A32" s="74"/>
      <c r="B32" s="21" t="s">
        <v>70</v>
      </c>
      <c r="C32" s="50">
        <v>1051.6099999999999</v>
      </c>
      <c r="D32" s="21" t="s">
        <v>40</v>
      </c>
      <c r="E32" s="21" t="s">
        <v>49</v>
      </c>
    </row>
    <row r="33" spans="1:5" ht="15" customHeight="1" x14ac:dyDescent="0.2">
      <c r="A33" s="74"/>
      <c r="B33" s="21" t="s">
        <v>70</v>
      </c>
      <c r="C33" s="50">
        <v>235.71</v>
      </c>
      <c r="D33" s="21" t="s">
        <v>42</v>
      </c>
      <c r="E33" s="21" t="s">
        <v>50</v>
      </c>
    </row>
    <row r="34" spans="1:5" ht="15" customHeight="1" x14ac:dyDescent="0.2">
      <c r="A34" s="74"/>
      <c r="B34" s="21" t="s">
        <v>70</v>
      </c>
      <c r="C34" s="50">
        <v>1492.04</v>
      </c>
      <c r="D34" s="21" t="s">
        <v>41</v>
      </c>
      <c r="E34" s="21" t="s">
        <v>44</v>
      </c>
    </row>
    <row r="35" spans="1:5" s="77" customFormat="1" ht="15" customHeight="1" x14ac:dyDescent="0.25">
      <c r="A35" s="74"/>
      <c r="B35" s="75" t="s">
        <v>84</v>
      </c>
      <c r="C35" s="76">
        <v>910</v>
      </c>
      <c r="D35" s="75" t="s">
        <v>85</v>
      </c>
      <c r="E35" s="75" t="s">
        <v>72</v>
      </c>
    </row>
    <row r="36" spans="1:5" ht="15" customHeight="1" x14ac:dyDescent="0.2">
      <c r="A36" s="74"/>
      <c r="B36" s="21" t="s">
        <v>84</v>
      </c>
      <c r="C36" s="50">
        <v>5010.2299999999996</v>
      </c>
      <c r="D36" s="21" t="s">
        <v>86</v>
      </c>
      <c r="E36" s="21" t="s">
        <v>87</v>
      </c>
    </row>
    <row r="37" spans="1:5" ht="15" customHeight="1" x14ac:dyDescent="0.2">
      <c r="A37" s="74"/>
      <c r="B37" s="21" t="s">
        <v>84</v>
      </c>
      <c r="C37" s="50">
        <v>7250</v>
      </c>
      <c r="D37" s="21" t="s">
        <v>52</v>
      </c>
      <c r="E37" s="21" t="s">
        <v>88</v>
      </c>
    </row>
    <row r="38" spans="1:5" ht="15" customHeight="1" x14ac:dyDescent="0.2">
      <c r="A38" s="74"/>
      <c r="B38" s="21" t="s">
        <v>84</v>
      </c>
      <c r="C38" s="50">
        <v>7254</v>
      </c>
      <c r="D38" s="21" t="s">
        <v>52</v>
      </c>
      <c r="E38" s="21" t="s">
        <v>89</v>
      </c>
    </row>
    <row r="39" spans="1:5" ht="15" customHeight="1" x14ac:dyDescent="0.2">
      <c r="A39" s="74"/>
      <c r="B39" s="21" t="s">
        <v>84</v>
      </c>
      <c r="C39" s="50">
        <v>2899</v>
      </c>
      <c r="D39" s="21" t="s">
        <v>52</v>
      </c>
      <c r="E39" s="21" t="s">
        <v>90</v>
      </c>
    </row>
    <row r="40" spans="1:5" ht="15" customHeight="1" x14ac:dyDescent="0.2">
      <c r="A40" s="74"/>
      <c r="B40" s="21" t="s">
        <v>84</v>
      </c>
      <c r="C40" s="50">
        <v>54921</v>
      </c>
      <c r="D40" s="21" t="s">
        <v>121</v>
      </c>
      <c r="E40" s="21" t="s">
        <v>91</v>
      </c>
    </row>
    <row r="41" spans="1:5" ht="15" customHeight="1" x14ac:dyDescent="0.2">
      <c r="A41" s="74"/>
      <c r="B41" s="21" t="s">
        <v>95</v>
      </c>
      <c r="C41" s="50">
        <v>4418</v>
      </c>
      <c r="D41" s="21" t="s">
        <v>121</v>
      </c>
      <c r="E41" s="21" t="s">
        <v>96</v>
      </c>
    </row>
    <row r="42" spans="1:5" ht="15" customHeight="1" x14ac:dyDescent="0.2">
      <c r="A42" s="63"/>
      <c r="B42" s="21" t="s">
        <v>95</v>
      </c>
      <c r="C42" s="50">
        <v>2399.8000000000002</v>
      </c>
      <c r="D42" s="21" t="s">
        <v>97</v>
      </c>
      <c r="E42" s="21" t="s">
        <v>98</v>
      </c>
    </row>
    <row r="43" spans="1:5" ht="15" customHeight="1" x14ac:dyDescent="0.2">
      <c r="A43" s="63"/>
      <c r="B43" s="21" t="s">
        <v>95</v>
      </c>
      <c r="C43" s="50">
        <v>799.8</v>
      </c>
      <c r="D43" s="21" t="s">
        <v>97</v>
      </c>
      <c r="E43" s="21" t="s">
        <v>99</v>
      </c>
    </row>
    <row r="44" spans="1:5" ht="15" customHeight="1" x14ac:dyDescent="0.2">
      <c r="A44" s="63"/>
      <c r="B44" s="21" t="s">
        <v>100</v>
      </c>
      <c r="C44" s="50">
        <v>1781.43</v>
      </c>
      <c r="D44" s="21" t="s">
        <v>35</v>
      </c>
      <c r="E44" s="21" t="s">
        <v>101</v>
      </c>
    </row>
    <row r="45" spans="1:5" ht="15" customHeight="1" x14ac:dyDescent="0.2">
      <c r="A45" s="63"/>
      <c r="B45" s="21" t="s">
        <v>100</v>
      </c>
      <c r="C45" s="50">
        <v>2698.92</v>
      </c>
      <c r="D45" s="21" t="s">
        <v>35</v>
      </c>
      <c r="E45" s="21" t="s">
        <v>102</v>
      </c>
    </row>
    <row r="46" spans="1:5" ht="15" customHeight="1" x14ac:dyDescent="0.2">
      <c r="A46" s="63"/>
      <c r="B46" s="21" t="s">
        <v>100</v>
      </c>
      <c r="C46" s="50">
        <v>3000</v>
      </c>
      <c r="D46" s="21" t="s">
        <v>53</v>
      </c>
      <c r="E46" s="21" t="s">
        <v>72</v>
      </c>
    </row>
    <row r="47" spans="1:5" ht="15" customHeight="1" x14ac:dyDescent="0.2">
      <c r="A47" s="63"/>
      <c r="B47" s="21" t="s">
        <v>100</v>
      </c>
      <c r="C47" s="50">
        <v>840</v>
      </c>
      <c r="D47" s="21" t="s">
        <v>103</v>
      </c>
      <c r="E47" s="21" t="s">
        <v>122</v>
      </c>
    </row>
    <row r="48" spans="1:5" ht="15" customHeight="1" x14ac:dyDescent="0.2">
      <c r="A48" s="63"/>
      <c r="B48" s="21" t="s">
        <v>100</v>
      </c>
      <c r="C48" s="50">
        <v>15576.75</v>
      </c>
      <c r="D48" s="21" t="s">
        <v>104</v>
      </c>
      <c r="E48" s="21" t="s">
        <v>105</v>
      </c>
    </row>
    <row r="49" spans="1:5" ht="15" customHeight="1" x14ac:dyDescent="0.2">
      <c r="A49" s="63"/>
      <c r="B49" s="21" t="s">
        <v>100</v>
      </c>
      <c r="C49" s="50">
        <v>105.78</v>
      </c>
      <c r="D49" s="21" t="s">
        <v>46</v>
      </c>
      <c r="E49" s="21" t="s">
        <v>106</v>
      </c>
    </row>
    <row r="50" spans="1:5" ht="15" customHeight="1" x14ac:dyDescent="0.2">
      <c r="A50" s="63"/>
      <c r="B50" s="21" t="s">
        <v>100</v>
      </c>
      <c r="C50" s="50">
        <v>169.98</v>
      </c>
      <c r="D50" s="21" t="s">
        <v>107</v>
      </c>
      <c r="E50" s="21" t="s">
        <v>108</v>
      </c>
    </row>
    <row r="51" spans="1:5" ht="15" customHeight="1" x14ac:dyDescent="0.2">
      <c r="A51" s="63"/>
      <c r="B51" s="21" t="s">
        <v>100</v>
      </c>
      <c r="C51" s="50">
        <v>2000</v>
      </c>
      <c r="D51" s="21" t="s">
        <v>109</v>
      </c>
      <c r="E51" s="21" t="s">
        <v>110</v>
      </c>
    </row>
    <row r="52" spans="1:5" ht="15" customHeight="1" x14ac:dyDescent="0.2">
      <c r="A52" s="63"/>
      <c r="B52" s="21" t="s">
        <v>111</v>
      </c>
      <c r="C52" s="50">
        <v>967.99</v>
      </c>
      <c r="D52" s="21" t="s">
        <v>112</v>
      </c>
      <c r="E52" s="21" t="s">
        <v>113</v>
      </c>
    </row>
    <row r="53" spans="1:5" ht="15" customHeight="1" x14ac:dyDescent="0.2">
      <c r="A53" s="63"/>
      <c r="B53" s="21" t="s">
        <v>114</v>
      </c>
      <c r="C53" s="50">
        <v>10627</v>
      </c>
      <c r="D53" s="21" t="s">
        <v>104</v>
      </c>
      <c r="E53" s="21" t="s">
        <v>115</v>
      </c>
    </row>
    <row r="54" spans="1:5" ht="15" customHeight="1" x14ac:dyDescent="0.2">
      <c r="A54" s="63"/>
      <c r="B54" s="21" t="s">
        <v>114</v>
      </c>
      <c r="C54" s="50">
        <v>100.55</v>
      </c>
      <c r="D54" s="21" t="s">
        <v>45</v>
      </c>
      <c r="E54" s="21" t="s">
        <v>43</v>
      </c>
    </row>
    <row r="55" spans="1:5" ht="15" customHeight="1" x14ac:dyDescent="0.25">
      <c r="A55" s="63"/>
      <c r="B55" s="75" t="s">
        <v>114</v>
      </c>
      <c r="C55" s="76">
        <v>9680.7999999999993</v>
      </c>
      <c r="D55" s="75" t="s">
        <v>116</v>
      </c>
      <c r="E55" s="75" t="s">
        <v>117</v>
      </c>
    </row>
    <row r="56" spans="1:5" ht="15" customHeight="1" x14ac:dyDescent="0.2">
      <c r="A56" s="63"/>
      <c r="B56" s="21" t="s">
        <v>118</v>
      </c>
      <c r="C56" s="50">
        <v>16138</v>
      </c>
      <c r="D56" s="21" t="s">
        <v>119</v>
      </c>
      <c r="E56" s="21" t="s">
        <v>120</v>
      </c>
    </row>
    <row r="57" spans="1:5" ht="15" customHeight="1" x14ac:dyDescent="0.2">
      <c r="A57" s="63"/>
      <c r="B57" s="21"/>
      <c r="C57" s="67"/>
      <c r="D57" s="21"/>
      <c r="E57" s="21"/>
    </row>
    <row r="58" spans="1:5" ht="15" customHeight="1" x14ac:dyDescent="0.2">
      <c r="A58" s="63"/>
      <c r="B58" s="23"/>
      <c r="C58" s="68"/>
      <c r="D58" s="23"/>
      <c r="E58" s="23"/>
    </row>
    <row r="59" spans="1:5" ht="15" customHeight="1" x14ac:dyDescent="0.2">
      <c r="A59" s="63"/>
      <c r="B59" s="23"/>
      <c r="C59" s="68"/>
      <c r="D59" s="23"/>
      <c r="E59" s="23"/>
    </row>
    <row r="60" spans="1:5" ht="12.75" x14ac:dyDescent="0.2">
      <c r="A60" s="8" t="s">
        <v>10</v>
      </c>
      <c r="B60" s="81" t="s">
        <v>11</v>
      </c>
      <c r="C60" s="82"/>
      <c r="D60" s="82"/>
      <c r="E60" s="83"/>
    </row>
    <row r="61" spans="1:5" ht="12.75" x14ac:dyDescent="0.2">
      <c r="A61" s="21"/>
      <c r="B61" s="21" t="s">
        <v>92</v>
      </c>
      <c r="C61" s="50">
        <v>23800</v>
      </c>
      <c r="D61" s="21" t="s">
        <v>93</v>
      </c>
      <c r="E61" s="21" t="s">
        <v>94</v>
      </c>
    </row>
    <row r="62" spans="1:5" ht="15" customHeight="1" x14ac:dyDescent="0.2">
      <c r="A62" s="21"/>
      <c r="B62" s="21"/>
      <c r="C62" s="67"/>
      <c r="D62" s="21"/>
      <c r="E62" s="21"/>
    </row>
    <row r="63" spans="1:5" x14ac:dyDescent="0.25">
      <c r="A63" s="21"/>
      <c r="B63" s="59"/>
      <c r="C63" s="69"/>
      <c r="D63" s="24"/>
      <c r="E63" s="24"/>
    </row>
    <row r="64" spans="1:5" ht="12.75" x14ac:dyDescent="0.2">
      <c r="A64" s="84" t="s">
        <v>12</v>
      </c>
      <c r="B64" s="85"/>
      <c r="C64" s="70">
        <f>SUM(C11:C59)+C9+C61</f>
        <v>323679.30999999994</v>
      </c>
      <c r="D64" s="9"/>
      <c r="E64" s="9"/>
    </row>
  </sheetData>
  <sheetProtection selectLockedCells="1" selectUnlockedCells="1"/>
  <sortState xmlns:xlrd2="http://schemas.microsoft.com/office/spreadsheetml/2017/richdata2" ref="B11:E59">
    <sortCondition ref="B11:B59"/>
  </sortState>
  <mergeCells count="5">
    <mergeCell ref="A5:E5"/>
    <mergeCell ref="B8:E8"/>
    <mergeCell ref="B10:E10"/>
    <mergeCell ref="B60:E60"/>
    <mergeCell ref="A64:B6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workbookViewId="0">
      <selection activeCell="D26" sqref="D26"/>
    </sheetView>
  </sheetViews>
  <sheetFormatPr defaultRowHeight="15" x14ac:dyDescent="0.25"/>
  <cols>
    <col min="1" max="1" width="11.28515625" customWidth="1"/>
    <col min="2" max="2" width="16.85546875" style="34" customWidth="1"/>
    <col min="3" max="3" width="21.5703125" style="1" customWidth="1"/>
    <col min="4" max="4" width="79.42578125" style="1" customWidth="1"/>
  </cols>
  <sheetData>
    <row r="1" spans="1:4" x14ac:dyDescent="0.25">
      <c r="A1" s="10" t="s">
        <v>0</v>
      </c>
      <c r="B1" s="36"/>
      <c r="C1" s="10"/>
      <c r="D1" s="11"/>
    </row>
    <row r="2" spans="1:4" x14ac:dyDescent="0.25">
      <c r="A2" s="10" t="s">
        <v>1</v>
      </c>
      <c r="B2" s="36"/>
      <c r="C2" s="10"/>
      <c r="D2" s="11"/>
    </row>
    <row r="3" spans="1:4" x14ac:dyDescent="0.25">
      <c r="A3" s="10" t="s">
        <v>2</v>
      </c>
      <c r="B3" s="36"/>
      <c r="C3" s="10"/>
      <c r="D3" s="11"/>
    </row>
    <row r="4" spans="1:4" x14ac:dyDescent="0.25">
      <c r="A4" s="10"/>
      <c r="B4" s="36"/>
      <c r="C4" s="10"/>
      <c r="D4" s="11"/>
    </row>
    <row r="5" spans="1:4" x14ac:dyDescent="0.25">
      <c r="A5" s="86" t="s">
        <v>55</v>
      </c>
      <c r="B5" s="86"/>
      <c r="C5" s="86"/>
      <c r="D5" s="86"/>
    </row>
    <row r="6" spans="1:4" x14ac:dyDescent="0.25">
      <c r="A6" s="12"/>
      <c r="B6" s="36"/>
      <c r="C6" s="12"/>
      <c r="D6" s="12"/>
    </row>
    <row r="7" spans="1:4" x14ac:dyDescent="0.25">
      <c r="A7" s="12"/>
      <c r="B7" s="36"/>
      <c r="C7" s="12"/>
      <c r="D7" s="12"/>
    </row>
    <row r="8" spans="1:4" x14ac:dyDescent="0.25">
      <c r="A8" s="13" t="s">
        <v>3</v>
      </c>
      <c r="B8" s="37" t="s">
        <v>4</v>
      </c>
      <c r="C8" s="14" t="s">
        <v>5</v>
      </c>
      <c r="D8" s="14" t="s">
        <v>7</v>
      </c>
    </row>
    <row r="9" spans="1:4" x14ac:dyDescent="0.25">
      <c r="A9" s="15" t="s">
        <v>13</v>
      </c>
      <c r="B9" s="87" t="s">
        <v>36</v>
      </c>
      <c r="C9" s="87"/>
      <c r="D9" s="87"/>
    </row>
    <row r="10" spans="1:4" ht="14.25" x14ac:dyDescent="0.2">
      <c r="A10" s="16"/>
      <c r="B10" s="23"/>
      <c r="C10" s="40"/>
      <c r="D10" s="23"/>
    </row>
    <row r="11" spans="1:4" x14ac:dyDescent="0.25">
      <c r="A11" s="15" t="s">
        <v>14</v>
      </c>
      <c r="B11" s="56" t="s">
        <v>15</v>
      </c>
      <c r="C11" s="56"/>
      <c r="D11" s="56"/>
    </row>
    <row r="12" spans="1:4" ht="14.25" x14ac:dyDescent="0.2">
      <c r="A12" s="16"/>
      <c r="B12" s="21"/>
      <c r="C12" s="50"/>
      <c r="D12" s="21"/>
    </row>
    <row r="13" spans="1:4" ht="14.25" x14ac:dyDescent="0.2">
      <c r="A13" s="22"/>
      <c r="B13" s="21"/>
      <c r="C13" s="50"/>
      <c r="D13" s="21"/>
    </row>
    <row r="14" spans="1:4" x14ac:dyDescent="0.25">
      <c r="A14" s="15" t="s">
        <v>16</v>
      </c>
      <c r="B14" s="88" t="s">
        <v>17</v>
      </c>
      <c r="C14" s="89"/>
      <c r="D14" s="90"/>
    </row>
    <row r="15" spans="1:4" ht="14.25" customHeight="1" x14ac:dyDescent="0.2">
      <c r="A15" s="58"/>
      <c r="B15" s="21" t="s">
        <v>123</v>
      </c>
      <c r="C15" s="50">
        <v>303</v>
      </c>
      <c r="D15" s="21" t="s">
        <v>124</v>
      </c>
    </row>
    <row r="16" spans="1:4" ht="14.25" customHeight="1" x14ac:dyDescent="0.2">
      <c r="A16" s="58"/>
      <c r="B16" s="21" t="s">
        <v>123</v>
      </c>
      <c r="C16" s="50">
        <v>460</v>
      </c>
      <c r="D16" s="21" t="s">
        <v>125</v>
      </c>
    </row>
    <row r="17" spans="1:4" ht="14.25" customHeight="1" x14ac:dyDescent="0.2">
      <c r="A17" s="58"/>
      <c r="B17" s="21" t="s">
        <v>123</v>
      </c>
      <c r="C17" s="50">
        <v>40</v>
      </c>
      <c r="D17" s="21" t="s">
        <v>126</v>
      </c>
    </row>
    <row r="18" spans="1:4" ht="14.25" customHeight="1" x14ac:dyDescent="0.2">
      <c r="A18" s="58"/>
      <c r="B18" s="21" t="s">
        <v>127</v>
      </c>
      <c r="C18" s="50">
        <v>20</v>
      </c>
      <c r="D18" s="21" t="s">
        <v>128</v>
      </c>
    </row>
    <row r="19" spans="1:4" ht="14.25" customHeight="1" x14ac:dyDescent="0.2">
      <c r="A19" s="58"/>
      <c r="B19" s="21" t="s">
        <v>127</v>
      </c>
      <c r="C19" s="50">
        <v>660</v>
      </c>
      <c r="D19" s="21" t="s">
        <v>129</v>
      </c>
    </row>
    <row r="20" spans="1:4" ht="14.25" customHeight="1" x14ac:dyDescent="0.2">
      <c r="A20" s="58"/>
      <c r="B20" s="21" t="s">
        <v>127</v>
      </c>
      <c r="C20" s="50">
        <v>20</v>
      </c>
      <c r="D20" s="21" t="s">
        <v>132</v>
      </c>
    </row>
    <row r="21" spans="1:4" ht="14.25" customHeight="1" x14ac:dyDescent="0.2">
      <c r="A21" s="58"/>
      <c r="B21" s="21" t="s">
        <v>127</v>
      </c>
      <c r="C21" s="50">
        <v>30</v>
      </c>
      <c r="D21" s="21" t="s">
        <v>133</v>
      </c>
    </row>
    <row r="22" spans="1:4" ht="14.25" customHeight="1" x14ac:dyDescent="0.2">
      <c r="A22" s="58"/>
      <c r="B22" s="21" t="s">
        <v>127</v>
      </c>
      <c r="C22" s="50">
        <v>135.30000000000001</v>
      </c>
      <c r="D22" s="21" t="s">
        <v>130</v>
      </c>
    </row>
    <row r="23" spans="1:4" ht="14.25" customHeight="1" x14ac:dyDescent="0.2">
      <c r="A23" s="58"/>
      <c r="B23" s="21" t="s">
        <v>118</v>
      </c>
      <c r="C23" s="50">
        <v>19</v>
      </c>
      <c r="D23" s="21" t="s">
        <v>131</v>
      </c>
    </row>
    <row r="24" spans="1:4" ht="14.25" customHeight="1" x14ac:dyDescent="0.2">
      <c r="A24" s="58"/>
      <c r="B24" s="21"/>
      <c r="C24" s="50"/>
      <c r="D24" s="21"/>
    </row>
    <row r="25" spans="1:4" ht="14.25" customHeight="1" x14ac:dyDescent="0.2">
      <c r="A25" s="58"/>
      <c r="B25" s="21"/>
      <c r="C25" s="50"/>
      <c r="D25" s="21"/>
    </row>
    <row r="26" spans="1:4" ht="14.25" customHeight="1" x14ac:dyDescent="0.2">
      <c r="A26" s="58"/>
      <c r="B26" s="21"/>
      <c r="C26" s="50"/>
      <c r="D26" s="21"/>
    </row>
    <row r="27" spans="1:4" ht="14.25" customHeight="1" x14ac:dyDescent="0.2">
      <c r="A27" s="58"/>
      <c r="B27" s="21"/>
      <c r="C27" s="50"/>
      <c r="D27" s="21"/>
    </row>
    <row r="28" spans="1:4" ht="14.25" customHeight="1" x14ac:dyDescent="0.2">
      <c r="A28" s="58"/>
      <c r="B28" s="21"/>
      <c r="C28" s="50"/>
      <c r="D28" s="21"/>
    </row>
    <row r="29" spans="1:4" ht="14.25" customHeight="1" x14ac:dyDescent="0.2">
      <c r="A29" s="58"/>
      <c r="B29" s="21"/>
      <c r="C29" s="50"/>
      <c r="D29" s="21"/>
    </row>
    <row r="30" spans="1:4" ht="14.25" customHeight="1" x14ac:dyDescent="0.2">
      <c r="A30" s="58"/>
      <c r="B30" s="21"/>
      <c r="C30" s="50"/>
      <c r="D30" s="21"/>
    </row>
    <row r="31" spans="1:4" ht="14.25" customHeight="1" x14ac:dyDescent="0.2">
      <c r="A31" s="58"/>
      <c r="B31" s="21"/>
      <c r="C31" s="50"/>
      <c r="D31" s="21"/>
    </row>
    <row r="32" spans="1:4" ht="14.25" customHeight="1" x14ac:dyDescent="0.2">
      <c r="A32" s="58"/>
      <c r="B32" s="21"/>
      <c r="C32" s="50"/>
      <c r="D32" s="21"/>
    </row>
    <row r="33" spans="1:4" ht="14.25" customHeight="1" x14ac:dyDescent="0.2">
      <c r="A33" s="58"/>
      <c r="B33" s="60"/>
      <c r="C33" s="61"/>
      <c r="D33" s="60"/>
    </row>
    <row r="34" spans="1:4" ht="14.25" customHeight="1" x14ac:dyDescent="0.2">
      <c r="A34" s="58"/>
      <c r="B34" s="60"/>
      <c r="C34" s="61"/>
      <c r="D34" s="60"/>
    </row>
    <row r="35" spans="1:4" x14ac:dyDescent="0.25">
      <c r="A35" s="26" t="s">
        <v>18</v>
      </c>
      <c r="B35" s="39"/>
      <c r="C35" s="55">
        <f>SUM(C15:C34)+C12+C13+C10</f>
        <v>1687.3</v>
      </c>
      <c r="D35" s="62"/>
    </row>
    <row r="36" spans="1:4" x14ac:dyDescent="0.25">
      <c r="B36" s="51"/>
      <c r="C36" s="52"/>
      <c r="D36" s="52"/>
    </row>
    <row r="37" spans="1:4" ht="12.75" x14ac:dyDescent="0.2">
      <c r="B37" s="53"/>
      <c r="C37" s="54"/>
      <c r="D37" s="41"/>
    </row>
    <row r="38" spans="1:4" ht="12.75" x14ac:dyDescent="0.2">
      <c r="B38" s="41"/>
      <c r="C38" s="54"/>
      <c r="D38" s="41"/>
    </row>
    <row r="39" spans="1:4" ht="12.75" x14ac:dyDescent="0.2">
      <c r="B39" s="41"/>
      <c r="C39" s="54"/>
      <c r="D39" s="41"/>
    </row>
    <row r="40" spans="1:4" ht="12.75" x14ac:dyDescent="0.2">
      <c r="B40" s="41"/>
      <c r="C40" s="54"/>
      <c r="D40" s="41"/>
    </row>
    <row r="41" spans="1:4" x14ac:dyDescent="0.25">
      <c r="B41" s="51"/>
      <c r="C41" s="52"/>
      <c r="D41" s="52"/>
    </row>
    <row r="42" spans="1:4" x14ac:dyDescent="0.25">
      <c r="B42" s="51"/>
      <c r="C42" s="52"/>
      <c r="D42" s="52"/>
    </row>
    <row r="43" spans="1:4" x14ac:dyDescent="0.25">
      <c r="B43" s="51"/>
      <c r="C43" s="52"/>
      <c r="D43" s="52"/>
    </row>
  </sheetData>
  <sheetProtection selectLockedCells="1" selectUnlockedCells="1"/>
  <mergeCells count="3">
    <mergeCell ref="A5:D5"/>
    <mergeCell ref="B9:D9"/>
    <mergeCell ref="B14:D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workbookViewId="0">
      <selection activeCell="I12" sqref="I12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1.42578125" style="17" customWidth="1"/>
    <col min="9" max="9" width="30" style="17" customWidth="1"/>
    <col min="10" max="16384" width="19.42578125" style="17"/>
  </cols>
  <sheetData>
    <row r="1" spans="1:12" s="27" customFormat="1" ht="15" x14ac:dyDescent="0.25">
      <c r="A1" s="28" t="s">
        <v>0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</row>
    <row r="2" spans="1:12" s="27" customFormat="1" ht="15" x14ac:dyDescent="0.25">
      <c r="A2" s="28" t="s">
        <v>1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 s="27" customFormat="1" ht="15" x14ac:dyDescent="0.25">
      <c r="A3" s="28" t="s">
        <v>2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</row>
    <row r="4" spans="1:12" s="27" customFormat="1" ht="15" x14ac:dyDescent="0.25">
      <c r="A4" s="28"/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</row>
    <row r="5" spans="1:12" s="27" customFormat="1" ht="15" x14ac:dyDescent="0.25">
      <c r="A5" s="93" t="s">
        <v>54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6.5" customHeight="1" x14ac:dyDescent="0.25">
      <c r="A7" s="94" t="s">
        <v>37</v>
      </c>
      <c r="B7" s="94"/>
      <c r="C7" s="95" t="s">
        <v>19</v>
      </c>
      <c r="D7" s="96" t="s">
        <v>20</v>
      </c>
      <c r="E7" s="98" t="s">
        <v>21</v>
      </c>
      <c r="F7" s="94" t="s">
        <v>22</v>
      </c>
      <c r="G7" s="94"/>
      <c r="H7" s="94"/>
      <c r="I7" s="91" t="s">
        <v>23</v>
      </c>
      <c r="J7" s="91" t="s">
        <v>24</v>
      </c>
      <c r="K7" s="91" t="s">
        <v>25</v>
      </c>
      <c r="L7" s="91" t="s">
        <v>26</v>
      </c>
    </row>
    <row r="8" spans="1:12" ht="15" x14ac:dyDescent="0.25">
      <c r="A8" s="19" t="s">
        <v>27</v>
      </c>
      <c r="B8" s="20" t="s">
        <v>28</v>
      </c>
      <c r="C8" s="95"/>
      <c r="D8" s="97"/>
      <c r="E8" s="98"/>
      <c r="F8" s="20" t="s">
        <v>29</v>
      </c>
      <c r="G8" s="20" t="s">
        <v>30</v>
      </c>
      <c r="H8" s="20" t="s">
        <v>31</v>
      </c>
      <c r="I8" s="91"/>
      <c r="J8" s="91"/>
      <c r="K8" s="91"/>
      <c r="L8" s="91"/>
    </row>
    <row r="9" spans="1:12" s="42" customFormat="1" ht="31.5" x14ac:dyDescent="0.25">
      <c r="A9" s="43">
        <v>46</v>
      </c>
      <c r="B9" s="45" t="s">
        <v>123</v>
      </c>
      <c r="C9" s="57"/>
      <c r="D9" s="45" t="s">
        <v>135</v>
      </c>
      <c r="E9" s="45" t="s">
        <v>134</v>
      </c>
      <c r="F9" s="44" t="s">
        <v>136</v>
      </c>
      <c r="G9" s="44" t="s">
        <v>137</v>
      </c>
      <c r="H9" s="44" t="s">
        <v>138</v>
      </c>
      <c r="I9" s="46" t="s">
        <v>139</v>
      </c>
      <c r="J9" s="47" t="s">
        <v>140</v>
      </c>
      <c r="K9" s="44">
        <v>2</v>
      </c>
      <c r="L9" s="49">
        <v>303</v>
      </c>
    </row>
    <row r="10" spans="1:12" s="42" customFormat="1" ht="47.25" x14ac:dyDescent="0.25">
      <c r="A10" s="43">
        <v>47</v>
      </c>
      <c r="B10" s="45" t="s">
        <v>123</v>
      </c>
      <c r="C10" s="57"/>
      <c r="D10" s="45" t="s">
        <v>141</v>
      </c>
      <c r="E10" s="45"/>
      <c r="F10" s="44" t="s">
        <v>136</v>
      </c>
      <c r="G10" s="44" t="s">
        <v>142</v>
      </c>
      <c r="H10" s="44"/>
      <c r="I10" s="46" t="s">
        <v>143</v>
      </c>
      <c r="J10" s="47" t="s">
        <v>144</v>
      </c>
      <c r="K10" s="44">
        <v>3</v>
      </c>
      <c r="L10" s="49">
        <v>500</v>
      </c>
    </row>
    <row r="11" spans="1:12" s="42" customFormat="1" ht="47.25" x14ac:dyDescent="0.25">
      <c r="A11" s="43">
        <v>48</v>
      </c>
      <c r="B11" s="45" t="s">
        <v>118</v>
      </c>
      <c r="C11" s="45"/>
      <c r="D11" s="45" t="s">
        <v>145</v>
      </c>
      <c r="E11" s="45" t="s">
        <v>146</v>
      </c>
      <c r="F11" s="44" t="s">
        <v>136</v>
      </c>
      <c r="G11" s="44" t="s">
        <v>147</v>
      </c>
      <c r="H11" s="44" t="s">
        <v>148</v>
      </c>
      <c r="I11" s="46" t="s">
        <v>149</v>
      </c>
      <c r="J11" s="47" t="s">
        <v>140</v>
      </c>
      <c r="K11" s="44">
        <v>2</v>
      </c>
      <c r="L11" s="48">
        <v>699</v>
      </c>
    </row>
    <row r="12" spans="1:12" s="42" customFormat="1" ht="15.75" x14ac:dyDescent="0.25">
      <c r="A12" s="43"/>
      <c r="B12" s="45"/>
      <c r="C12" s="45"/>
      <c r="D12" s="45"/>
      <c r="E12" s="45"/>
      <c r="F12" s="44"/>
      <c r="G12" s="44"/>
      <c r="H12" s="44"/>
      <c r="I12" s="46"/>
      <c r="J12" s="47"/>
      <c r="K12" s="44"/>
      <c r="L12" s="48"/>
    </row>
    <row r="13" spans="1:12" s="27" customFormat="1" ht="15" x14ac:dyDescent="0.25">
      <c r="A13" s="92" t="s">
        <v>32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30">
        <f>SUM(L9:L12)</f>
        <v>1502</v>
      </c>
    </row>
  </sheetData>
  <sheetProtection selectLockedCells="1" selectUnlockedCells="1"/>
  <sortState xmlns:xlrd2="http://schemas.microsoft.com/office/spreadsheetml/2017/richdata2" ref="A9:L12">
    <sortCondition ref="B10:B12"/>
  </sortState>
  <mergeCells count="11">
    <mergeCell ref="J7:J8"/>
    <mergeCell ref="K7:K8"/>
    <mergeCell ref="L7:L8"/>
    <mergeCell ref="A13:K13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 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2020-09-22T09:55:00Z</dcterms:modified>
</cp:coreProperties>
</file>