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19\Transparenta plati\noiembrie\"/>
    </mc:Choice>
  </mc:AlternateContent>
  <xr:revisionPtr revIDLastSave="0" documentId="13_ncr:1_{85369826-5BDD-4DBD-A770-F623790151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4" i="4" l="1"/>
  <c r="C58" i="2" l="1"/>
  <c r="L15" i="3" l="1"/>
</calcChain>
</file>

<file path=xl/sharedStrings.xml><?xml version="1.0" encoding="utf-8"?>
<sst xmlns="http://schemas.openxmlformats.org/spreadsheetml/2006/main" count="433" uniqueCount="255">
  <si>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</si>
  <si>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</si>
  <si>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</si>
  <si>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</si>
  <si>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</si>
  <si>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</si>
  <si>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</si>
  <si>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</si>
  <si>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</si>
  <si>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</si>
  <si>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</si>
  <si>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</si>
  <si>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</si>
  <si>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</si>
  <si>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</si>
  <si>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</si>
  <si>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</si>
  <si>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</si>
  <si>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TOTAL PLATI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</si>
  <si>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</si>
  <si>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</si>
  <si>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</si>
  <si>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</si>
  <si>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</si>
  <si>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</si>
  <si>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</si>
  <si>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</si>
  <si>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</si>
  <si>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</si>
  <si>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</si>
  <si>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</si>
  <si>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</si>
  <si>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</si>
  <si>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RIDZYK GYORGY LASZLO PFA</t>
  </si>
  <si>
    <t>TURLA ADRIANA PFA</t>
  </si>
  <si>
    <t>ROMANIA</t>
  </si>
  <si>
    <t>ROXER GRUP SA</t>
  </si>
  <si>
    <t>TIRLA OVIDIU PFA</t>
  </si>
  <si>
    <t>FOCUS BUSINESS SRL</t>
  </si>
  <si>
    <t>GETICA 95 COM SRL</t>
  </si>
  <si>
    <t>VODAFONE ROMANIA SA</t>
  </si>
  <si>
    <t>MICINIC ADRIAN IOAN PFA</t>
  </si>
  <si>
    <t>CXC INTELLIGENCE SRL</t>
  </si>
  <si>
    <t>RCS &amp; RDS SA</t>
  </si>
  <si>
    <t>COMPANIA DE APA ORADEA SA</t>
  </si>
  <si>
    <t>masina personala</t>
  </si>
  <si>
    <t>REGAL DEVELOPMENT SRL</t>
  </si>
  <si>
    <t>RER VEST SA</t>
  </si>
  <si>
    <t>PLATI AFERENTE CHELTUIELILOR DE PERSONAL</t>
  </si>
  <si>
    <t>OMCRO SRL</t>
  </si>
  <si>
    <t>RAD ALEXANDRU BOGDAN PFA</t>
  </si>
  <si>
    <t>CONTINENTAL HOTELS SA</t>
  </si>
  <si>
    <t>ATROPA FARM SRL</t>
  </si>
  <si>
    <t>ANTICHITATI INDIG SRL</t>
  </si>
  <si>
    <t>DANTE INTERNATIONAL SA</t>
  </si>
  <si>
    <t xml:space="preserve"> CHELTUIELI DE PERSONAL PRIN CASA</t>
  </si>
  <si>
    <t>DIRECTOR SPORTIV</t>
  </si>
  <si>
    <t>UNGARIA</t>
  </si>
  <si>
    <t>BUDAPESTA</t>
  </si>
  <si>
    <t>AEROPORT</t>
  </si>
  <si>
    <t>decont/delegatie</t>
  </si>
  <si>
    <t>GIG IMPEX SRL</t>
  </si>
  <si>
    <t>OROS REMUS PFA</t>
  </si>
  <si>
    <t>INTERSEC GENERAL PROTEC SRL</t>
  </si>
  <si>
    <t>LIPOENDERMOLIZA SRL</t>
  </si>
  <si>
    <t>EVENTBOOK SRL</t>
  </si>
  <si>
    <t>BUG DE STAT</t>
  </si>
  <si>
    <t>RAMOLISA IMPEX SRL</t>
  </si>
  <si>
    <t xml:space="preserve">transport arbitri polo </t>
  </si>
  <si>
    <t>transport arbitri baschet</t>
  </si>
  <si>
    <t>FEDERATIA ROMANA DE BASCHET</t>
  </si>
  <si>
    <t>SERNOV SRL</t>
  </si>
  <si>
    <t>COLEGIUL ECONOMIC PARTENIE COSMA</t>
  </si>
  <si>
    <t>INFOMED PRO SRL</t>
  </si>
  <si>
    <t>OLIMP CONDEX SRL</t>
  </si>
  <si>
    <t>PROMOMARA SRL</t>
  </si>
  <si>
    <t>PANITI MARTA</t>
  </si>
  <si>
    <t>AIR ANTARES SRL</t>
  </si>
  <si>
    <t>FLORENCIO SRL</t>
  </si>
  <si>
    <t>BOROS P ROBERT PFA</t>
  </si>
  <si>
    <t>FRATILA MIRCEA PFA</t>
  </si>
  <si>
    <t>LEONRO SRL</t>
  </si>
  <si>
    <t>CAZARE SI MASA COMP POLO LA BV</t>
  </si>
  <si>
    <t>TIPOGRAFIA GRAFX SRL</t>
  </si>
  <si>
    <t>SERV INTRETINERE XEROX</t>
  </si>
  <si>
    <t>SCAUNE PENTRU SEDIU CSM</t>
  </si>
  <si>
    <t>ASOC DE PROPR EROFTE GRIGORE</t>
  </si>
  <si>
    <t>ENERGIE ELECTRICA</t>
  </si>
  <si>
    <t>TELEFONIE MOBILA SI INTERNET</t>
  </si>
  <si>
    <t>ARTLINESIM SRL</t>
  </si>
  <si>
    <t>TIPARIRE ABONAMENTE SI COMISIOANE</t>
  </si>
  <si>
    <t>TRANSP ARBITRII BK DE LA BUDAPESTA</t>
  </si>
  <si>
    <t>JURIDIC SI ACIZITII</t>
  </si>
  <si>
    <t>SPORT</t>
  </si>
  <si>
    <t>01,11,2019</t>
  </si>
  <si>
    <t>AVANS CAZARE COMP POLO</t>
  </si>
  <si>
    <t>06,11,2019</t>
  </si>
  <si>
    <t xml:space="preserve">SERV SP INOT OCT </t>
  </si>
  <si>
    <t xml:space="preserve">COSTUME PERFECTE </t>
  </si>
  <si>
    <t>COSTUME PT BARBATI</t>
  </si>
  <si>
    <t>07,11,2019</t>
  </si>
  <si>
    <t>LUZAN COM SRL</t>
  </si>
  <si>
    <t>CAZARE SI MASA COMP HND LA TG JIU</t>
  </si>
  <si>
    <t>08,11,2019</t>
  </si>
  <si>
    <t>11,11,2019</t>
  </si>
  <si>
    <t>CAZARE SI MASA BK</t>
  </si>
  <si>
    <t>TRANSILVANIA GENERAL IMPORT</t>
  </si>
  <si>
    <t>APA COMP TENIS</t>
  </si>
  <si>
    <t>BILETE AVION POLO</t>
  </si>
  <si>
    <t>LINCOLN TRADE SRL</t>
  </si>
  <si>
    <t>MATERIALE PROMOTIONALE</t>
  </si>
  <si>
    <t>BROSURI BK</t>
  </si>
  <si>
    <t>MULTIMEDIA SERVICES SRL</t>
  </si>
  <si>
    <t>SERV AUTOMATIZARE PACHET GRAFIC FIBA</t>
  </si>
  <si>
    <t>RENAMED FARMA SRL</t>
  </si>
  <si>
    <t xml:space="preserve">MINGI TENIS </t>
  </si>
  <si>
    <t xml:space="preserve">SERV FOTO MECI BASCHET </t>
  </si>
  <si>
    <t>LAZA DENTAL SRL</t>
  </si>
  <si>
    <t>TRANSP COMP BK SEPT</t>
  </si>
  <si>
    <t>SERV MENTENANTA TABELE SI ASIST MECIURI</t>
  </si>
  <si>
    <t xml:space="preserve">MENTENANTA IT </t>
  </si>
  <si>
    <t>SERV CURATENIE</t>
  </si>
  <si>
    <t>TELEFON MOBIL</t>
  </si>
  <si>
    <t>CUBIX IT SRL</t>
  </si>
  <si>
    <t>LAPTOPURI</t>
  </si>
  <si>
    <t>PRO BASKETBALL SRL</t>
  </si>
  <si>
    <t>CONSULTANTA SPECIALIZATA</t>
  </si>
  <si>
    <t>CAZARE INTERNAT SI CANTINA BK</t>
  </si>
  <si>
    <t>12,11,2019</t>
  </si>
  <si>
    <t xml:space="preserve">TELEFONIE MOBILA </t>
  </si>
  <si>
    <t>ACTUAL TRAINING SRL</t>
  </si>
  <si>
    <t>TAXA PROGRAM INSTRUIRE NOUTATI CONTABILE</t>
  </si>
  <si>
    <t>13,11,2019</t>
  </si>
  <si>
    <t xml:space="preserve">MASA COMP SI PREG </t>
  </si>
  <si>
    <t>MUNEA DEVID-BUGET DE STAT</t>
  </si>
  <si>
    <t xml:space="preserve">POPRIRE </t>
  </si>
  <si>
    <t>14,11,2019</t>
  </si>
  <si>
    <t>FURNIZARE APA OCT</t>
  </si>
  <si>
    <t>PREST SERV OCT</t>
  </si>
  <si>
    <t>DECONTURI ARBITRII SI COMISARI</t>
  </si>
  <si>
    <t>FEDERATIA ROMANA DE JUDO</t>
  </si>
  <si>
    <t>TAXA CONTRACT COLABORARE</t>
  </si>
  <si>
    <t>18,11,2019</t>
  </si>
  <si>
    <t>INA MEDICAL &amp; SPORT SRL</t>
  </si>
  <si>
    <t xml:space="preserve">APARATE SI MATERIALE PENTRU RECUPERARE SPORTIVA </t>
  </si>
  <si>
    <t>19,11,2019</t>
  </si>
  <si>
    <t>OMV PETROM MARKETING SRL</t>
  </si>
  <si>
    <t>BONURI COMBUSTIBIL</t>
  </si>
  <si>
    <t>20,11,2019</t>
  </si>
  <si>
    <t>XEROX VERSALINK C7020</t>
  </si>
  <si>
    <t>21,11,2019</t>
  </si>
  <si>
    <t>ALIM CARD PREMIU NET CAMPIONII VIITORULUI 2018 EDITIA 2019</t>
  </si>
  <si>
    <t>IMPOZ ARBITRAJ NOV</t>
  </si>
  <si>
    <t>25,11,2019</t>
  </si>
  <si>
    <t>IMPOZ ARBITRAJ OCTOMBRIE</t>
  </si>
  <si>
    <t>IMPOZ CAMP VIIT 2018</t>
  </si>
  <si>
    <t>CAZARE HND SI BK OCT</t>
  </si>
  <si>
    <t>APROPO IMPEX SRL</t>
  </si>
  <si>
    <t>MINGI TENIS</t>
  </si>
  <si>
    <t>PROSPORT SRL</t>
  </si>
  <si>
    <t>CUPE SI MEDALII TENIS</t>
  </si>
  <si>
    <t>CAZARE ARBITRU TENIS</t>
  </si>
  <si>
    <t>MASA PREG JUDO</t>
  </si>
  <si>
    <t>SERV PAZA MECIURI BK OCT</t>
  </si>
  <si>
    <t>VIT SI SUS EF POLO BK JUDO OCT</t>
  </si>
  <si>
    <t>26,11,2019</t>
  </si>
  <si>
    <t>PROTECTIA DATELOR OCT</t>
  </si>
  <si>
    <t>ARABESQUE</t>
  </si>
  <si>
    <t>CAPACE WC</t>
  </si>
  <si>
    <t>INTRETINERE SI AMENAJARE PARC SALCA OCT</t>
  </si>
  <si>
    <t>OFFICE MAX SRL</t>
  </si>
  <si>
    <t>ULEI PT DISTRUGATOARE DOCUMENTE</t>
  </si>
  <si>
    <t>DISTRUGATOARE DE DOC FELLOWES AUTO MAX</t>
  </si>
  <si>
    <t>STRATEGIC DISTRIBUTION GROUP SRL</t>
  </si>
  <si>
    <t>APARAT DE MASAJ</t>
  </si>
  <si>
    <t>TONERE</t>
  </si>
  <si>
    <t>INTRETINERE LOC SERV OCT</t>
  </si>
  <si>
    <t>SERV PAZA MECI POLO OCT</t>
  </si>
  <si>
    <t>TRANSMISIE LIVE POLO</t>
  </si>
  <si>
    <t xml:space="preserve">TRANSF DISP PT PLATI EXTERNE </t>
  </si>
  <si>
    <t>MASA FESTIVA POLO</t>
  </si>
  <si>
    <t>27,11,2019</t>
  </si>
  <si>
    <t>SPORT ARENA SRL</t>
  </si>
  <si>
    <t xml:space="preserve">REPARATII SISTEME DE BASCHET </t>
  </si>
  <si>
    <t>ERGO MEX SRL</t>
  </si>
  <si>
    <t>AVANS CF CONTRACT 473/22,11,2019</t>
  </si>
  <si>
    <t>MOBILIER PENTRU SEDIUL CSM</t>
  </si>
  <si>
    <t xml:space="preserve">SERV CATERING CAMP VIIT </t>
  </si>
  <si>
    <t>PLACHETE CAMP VIIT</t>
  </si>
  <si>
    <t>DIPLOME CAMP VIIT</t>
  </si>
  <si>
    <t>ROD 94 SERV COM SRL</t>
  </si>
  <si>
    <t>ECHIPAMENT JUDO</t>
  </si>
  <si>
    <t>SITUATIA PLATILOR EFECTUATE PRIN BANCA IN LUNA NOI 2019</t>
  </si>
  <si>
    <t>AV COMP HND LA PITESTI</t>
  </si>
  <si>
    <t>AV COMP POLO CU BRASOV</t>
  </si>
  <si>
    <t>AV TRANSP VIZIONARE MECI BK SI HND LA PITESTI</t>
  </si>
  <si>
    <t>05,11,2019</t>
  </si>
  <si>
    <t>AV COMP HND CU TIMISOARA</t>
  </si>
  <si>
    <t>AV COMP BK U13 2008 LA TG MURES</t>
  </si>
  <si>
    <t>AV COMP BK U13 2007 LA MEDIAS</t>
  </si>
  <si>
    <t>AV COMP TROFEUL CSM ORADEA TENIS</t>
  </si>
  <si>
    <t>DIF DE PRIMIT COMP BK IN TURCIA</t>
  </si>
  <si>
    <t>DIF DE PRIMIT COMP HND LA PITESTI</t>
  </si>
  <si>
    <t>AV TRANSP STAGIU PREG AL ANTRENORILOR LA BV</t>
  </si>
  <si>
    <t>DIURNA DEPLASARE LA POIANA BV STAGIU PREG ANTRENOR</t>
  </si>
  <si>
    <t>CV TAXE PERMIS SEDERE</t>
  </si>
  <si>
    <t>AV COMP POLO LA BV</t>
  </si>
  <si>
    <t>CV TRANSPORT ECHIPAMENT JUDO</t>
  </si>
  <si>
    <t>TRANSP PLASE COS BK</t>
  </si>
  <si>
    <t>DIURNA TRANSP ARBITRII COMP BK DE LA BUDAPESTA</t>
  </si>
  <si>
    <t>TRANSP ARBITRII COMP BK DE LA BUDAPESTA</t>
  </si>
  <si>
    <t>DIF DE PRIMIT TRANSP STAGIU DE PREG LA BV</t>
  </si>
  <si>
    <t>AV COMP SCRIMA LA CRAIOVA</t>
  </si>
  <si>
    <t>AV COMP TENIS CUPA MUN ORADEA</t>
  </si>
  <si>
    <t>AV COMP BK U13 2007 LA TG JIU</t>
  </si>
  <si>
    <t>AV COMP BK U 13 2008 LA CLUJ</t>
  </si>
  <si>
    <t>CV TRANSP ACTE LA RAIFFEISEN BANK</t>
  </si>
  <si>
    <t>CV PREMII CAMP VIIT 2018</t>
  </si>
  <si>
    <t>28,11,2019</t>
  </si>
  <si>
    <t>AV COMP HND LA ARAD</t>
  </si>
  <si>
    <t>AV DEPLASARE PREG POLO UNGARIA</t>
  </si>
  <si>
    <t>SITUATIA CHELTUIELILOR EFECTUATE PRIN CASA IN LUNA NOI 2019</t>
  </si>
  <si>
    <t>Situatia cheltuielilor cu deplasarile efetuate in luna NOI 2019</t>
  </si>
  <si>
    <t>MASEUR</t>
  </si>
  <si>
    <t>PITESTI</t>
  </si>
  <si>
    <t>meci handbal Cupa Romaniei</t>
  </si>
  <si>
    <t>JURIST</t>
  </si>
  <si>
    <t>BLAJ</t>
  </si>
  <si>
    <t>transport sportiv la chiroterapie</t>
  </si>
  <si>
    <t>ANTRENOR</t>
  </si>
  <si>
    <t>POIANA BRASOV</t>
  </si>
  <si>
    <t>stagiu perfectionare antrenor</t>
  </si>
  <si>
    <t>SALARII, IMPOZITE SI CONTRIBUTII AFERENTE OCT</t>
  </si>
  <si>
    <t>GEPIAN PETRU RAZVAN PFA</t>
  </si>
  <si>
    <t>CSM RAIFF/BUGET DE STAT</t>
  </si>
  <si>
    <t>IMPOZIT SI CONTRIB,  PREMII SAL SP</t>
  </si>
  <si>
    <t>TRATAMENT MEDICINA DENTARA JUDO</t>
  </si>
  <si>
    <t>SPORTIVI/BUGETUL DE STAT</t>
  </si>
  <si>
    <t>CONTR ACTIV SPORTIVA, IMPOZ SI CONTRIB OCT</t>
  </si>
  <si>
    <t>INDIG GAVRIL ZOLTAN PFA</t>
  </si>
  <si>
    <t>GAVRIS ALEXANDRU LUCIAN PFA</t>
  </si>
  <si>
    <t>MADAU CRISTINA LOREDANA PFA</t>
  </si>
  <si>
    <t>ORBAN ZOLTAN PFA</t>
  </si>
  <si>
    <t>POP DIANA ANAMARIA PFA</t>
  </si>
  <si>
    <t>SCHIER GEORGETA PFA</t>
  </si>
  <si>
    <t>SANDOR A CHRISTIAN PFA</t>
  </si>
  <si>
    <t>CAMPIONII VIITORULUI</t>
  </si>
  <si>
    <t xml:space="preserve"> CSM BCR</t>
  </si>
  <si>
    <t>AV COMP POLO LA BUCURESTI</t>
  </si>
  <si>
    <t>AV PREG POLO LA DEBRECEN</t>
  </si>
  <si>
    <t>AV COMP ATL IN POIANA BV</t>
  </si>
  <si>
    <t>AV COMP HND LA SANICOLAU MARE</t>
  </si>
  <si>
    <t>AV COMP JUDO LA DEVA</t>
  </si>
  <si>
    <t>TAXA CURIERAT FRH VIZA CARNETE</t>
  </si>
  <si>
    <t>PREST SERV INOT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</si>
</sst>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4" fontId="9" fillId="5" borderId="4" xfId="1540" applyNumberFormat="1" applyFont="1" applyFill="1" applyBorder="1" applyAlignment="1">
      <alignment horizontal="right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11" fillId="0" borderId="4" xfId="1540" applyFont="1" applyBorder="1"/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4" fontId="7" fillId="0" borderId="5" xfId="47" applyNumberFormat="1" applyFont="1" applyBorder="1" applyAlignment="1">
      <alignment horizontal="right"/>
    </xf>
    <xf numFmtId="0" fontId="2" fillId="0" borderId="5" xfId="47" applyFont="1" applyBorder="1" applyAlignment="1">
      <alignment horizontal="center"/>
    </xf>
    <xf numFmtId="0" fontId="16" fillId="7" borderId="5" xfId="0" applyFont="1" applyFill="1" applyBorder="1"/>
    <xf numFmtId="0" fontId="18" fillId="0" borderId="0" xfId="1540" applyFont="1"/>
    <xf numFmtId="0" fontId="19" fillId="0" borderId="0" xfId="1540" applyFont="1"/>
    <xf numFmtId="0" fontId="17" fillId="0" borderId="0" xfId="1540" applyFont="1"/>
    <xf numFmtId="4" fontId="17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4" borderId="5" xfId="1540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20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11" fillId="0" borderId="4" xfId="1540" applyFont="1" applyBorder="1" applyAlignment="1">
      <alignment horizontal="right"/>
    </xf>
    <xf numFmtId="0" fontId="2" fillId="0" borderId="5" xfId="47" applyFont="1" applyBorder="1" applyAlignment="1">
      <alignment horizontal="left"/>
    </xf>
    <xf numFmtId="0" fontId="2" fillId="7" borderId="15" xfId="1540" applyFont="1" applyFill="1" applyBorder="1" applyAlignment="1">
      <alignment horizontal="right"/>
    </xf>
    <xf numFmtId="4" fontId="0" fillId="6" borderId="5" xfId="0" applyNumberFormat="1" applyFill="1" applyBorder="1"/>
    <xf numFmtId="0" fontId="0" fillId="0" borderId="0" xfId="0" applyBorder="1"/>
    <xf numFmtId="0" fontId="0" fillId="6" borderId="5" xfId="0" applyFill="1" applyBorder="1" applyAlignment="1">
      <alignment horizontal="center"/>
    </xf>
    <xf numFmtId="0" fontId="21" fillId="6" borderId="0" xfId="1540" applyFont="1" applyFill="1"/>
    <xf numFmtId="0" fontId="22" fillId="6" borderId="3" xfId="1540" applyFont="1" applyFill="1" applyBorder="1" applyAlignment="1">
      <alignment horizontal="center"/>
    </xf>
    <xf numFmtId="0" fontId="22" fillId="6" borderId="4" xfId="1540" applyFont="1" applyFill="1" applyBorder="1"/>
    <xf numFmtId="0" fontId="23" fillId="6" borderId="4" xfId="1540" applyFont="1" applyFill="1" applyBorder="1"/>
    <xf numFmtId="164" fontId="22" fillId="6" borderId="4" xfId="1540" applyNumberFormat="1" applyFont="1" applyFill="1" applyBorder="1" applyAlignment="1">
      <alignment wrapText="1"/>
    </xf>
    <xf numFmtId="0" fontId="22" fillId="6" borderId="4" xfId="1540" applyFont="1" applyFill="1" applyBorder="1" applyAlignment="1">
      <alignment wrapText="1"/>
    </xf>
    <xf numFmtId="4" fontId="22" fillId="6" borderId="4" xfId="1540" applyNumberFormat="1" applyFont="1" applyFill="1" applyBorder="1" applyAlignment="1">
      <alignment horizontal="right"/>
    </xf>
    <xf numFmtId="4" fontId="22" fillId="6" borderId="4" xfId="1540" quotePrefix="1" applyNumberFormat="1" applyFont="1" applyFill="1" applyBorder="1" applyAlignment="1">
      <alignment horizontal="right"/>
    </xf>
    <xf numFmtId="0" fontId="23" fillId="6" borderId="4" xfId="1540" applyFont="1" applyFill="1" applyBorder="1" applyAlignment="1">
      <alignment wrapText="1"/>
    </xf>
    <xf numFmtId="4" fontId="0" fillId="0" borderId="5" xfId="0" applyNumberFormat="1" applyBorder="1"/>
    <xf numFmtId="14" fontId="0" fillId="0" borderId="5" xfId="0" applyNumberFormat="1" applyBorder="1"/>
    <xf numFmtId="0" fontId="2" fillId="0" borderId="0" xfId="1540" applyFont="1" applyBorder="1" applyAlignment="1">
      <alignment horizontal="right"/>
    </xf>
    <xf numFmtId="0" fontId="2" fillId="0" borderId="0" xfId="1540" applyFont="1" applyBorder="1"/>
    <xf numFmtId="14" fontId="0" fillId="0" borderId="0" xfId="0" applyNumberFormat="1" applyBorder="1"/>
    <xf numFmtId="4" fontId="0" fillId="0" borderId="0" xfId="0" applyNumberFormat="1" applyBorder="1"/>
    <xf numFmtId="0" fontId="2" fillId="7" borderId="15" xfId="1540" applyFont="1" applyFill="1" applyBorder="1"/>
    <xf numFmtId="4" fontId="2" fillId="7" borderId="5" xfId="1540" applyNumberFormat="1" applyFont="1" applyFill="1" applyBorder="1"/>
    <xf numFmtId="0" fontId="10" fillId="3" borderId="9" xfId="1540" applyFont="1" applyFill="1" applyBorder="1"/>
    <xf numFmtId="0" fontId="21" fillId="6" borderId="18" xfId="1540" applyFont="1" applyFill="1" applyBorder="1"/>
    <xf numFmtId="0" fontId="23" fillId="6" borderId="5" xfId="1540" applyFont="1" applyFill="1" applyBorder="1"/>
    <xf numFmtId="0" fontId="0" fillId="0" borderId="0" xfId="0" applyFill="1"/>
    <xf numFmtId="0" fontId="0" fillId="0" borderId="19" xfId="0" applyBorder="1" applyAlignment="1">
      <alignment horizontal="center"/>
    </xf>
    <xf numFmtId="4" fontId="16" fillId="6" borderId="5" xfId="0" applyNumberFormat="1" applyFont="1" applyFill="1" applyBorder="1"/>
    <xf numFmtId="0" fontId="16" fillId="6" borderId="5" xfId="0" applyFont="1" applyFill="1" applyBorder="1"/>
    <xf numFmtId="0" fontId="24" fillId="6" borderId="5" xfId="1700" applyFont="1" applyFill="1" applyBorder="1" applyAlignment="1">
      <alignment horizontal="right"/>
    </xf>
    <xf numFmtId="4" fontId="24" fillId="6" borderId="5" xfId="1700" applyNumberFormat="1" applyFont="1" applyFill="1" applyBorder="1"/>
    <xf numFmtId="0" fontId="18" fillId="0" borderId="19" xfId="0" applyFont="1" applyBorder="1" applyAlignment="1">
      <alignment horizontal="center"/>
    </xf>
    <xf numFmtId="0" fontId="18" fillId="0" borderId="5" xfId="0" applyFont="1" applyBorder="1"/>
    <xf numFmtId="4" fontId="18" fillId="0" borderId="5" xfId="0" applyNumberFormat="1" applyFont="1" applyBorder="1"/>
    <xf numFmtId="0" fontId="18" fillId="0" borderId="5" xfId="0" applyFont="1" applyFill="1" applyBorder="1"/>
    <xf numFmtId="4" fontId="18" fillId="0" borderId="5" xfId="0" applyNumberFormat="1" applyFont="1" applyFill="1" applyBorder="1"/>
    <xf numFmtId="1" fontId="18" fillId="0" borderId="5" xfId="0" applyNumberFormat="1" applyFont="1" applyFill="1" applyBorder="1" applyAlignment="1">
      <alignment horizontal="left"/>
    </xf>
    <xf numFmtId="0" fontId="3" fillId="0" borderId="0" xfId="47" applyFont="1" applyAlignment="1">
      <alignment horizontal="center"/>
    </xf>
    <xf numFmtId="0" fontId="3" fillId="3" borderId="17" xfId="47" applyFont="1" applyFill="1" applyBorder="1"/>
    <xf numFmtId="0" fontId="3" fillId="3" borderId="3" xfId="47" applyFont="1" applyFill="1" applyBorder="1"/>
    <xf numFmtId="0" fontId="9" fillId="3" borderId="14" xfId="1540" applyFont="1" applyFill="1" applyBorder="1"/>
    <xf numFmtId="0" fontId="9" fillId="3" borderId="15" xfId="1540" applyFont="1" applyFill="1" applyBorder="1"/>
    <xf numFmtId="0" fontId="9" fillId="3" borderId="16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9" fillId="5" borderId="9" xfId="1540" applyFont="1" applyFill="1" applyBorder="1" applyAlignment="1">
      <alignment horizontal="center"/>
    </xf>
    <xf numFmtId="0" fontId="19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"/>
  <sheetViews>
    <sheetView tabSelected="1" workbookViewId="0">
      <selection activeCell="E47" sqref="E47:E58"/>
    </sheetView>
  </sheetViews>
  <sheetFormatPr defaultRowHeight="15" x14ac:dyDescent="0.25"/>
  <cols>
    <col min="1" max="1" width="11.28515625" customWidth="1"/>
    <col min="2" max="2" width="16.28515625" style="38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4"/>
      <c r="C1" s="2"/>
      <c r="D1" s="2"/>
      <c r="E1" s="3"/>
    </row>
    <row r="2" spans="1:5" ht="15.75" x14ac:dyDescent="0.25">
      <c r="A2" s="2" t="s">
        <v>1</v>
      </c>
      <c r="B2" s="34"/>
      <c r="C2" s="2"/>
      <c r="D2" s="4"/>
      <c r="E2" s="4"/>
    </row>
    <row r="3" spans="1:5" ht="15.75" x14ac:dyDescent="0.25">
      <c r="A3" s="2" t="s">
        <v>2</v>
      </c>
      <c r="B3" s="34"/>
      <c r="C3" s="2"/>
      <c r="D3" s="4"/>
      <c r="E3" s="4"/>
    </row>
    <row r="4" spans="1:5" ht="15.75" x14ac:dyDescent="0.25">
      <c r="A4" s="2"/>
      <c r="B4" s="34"/>
      <c r="C4" s="2"/>
      <c r="D4" s="4"/>
      <c r="E4" s="4"/>
    </row>
    <row r="5" spans="1:5" ht="15.75" x14ac:dyDescent="0.25">
      <c r="A5" s="80" t="s">
        <v>192</v>
      </c>
      <c r="B5" s="80"/>
      <c r="C5" s="80"/>
      <c r="D5" s="80"/>
      <c r="E5" s="80"/>
    </row>
    <row r="6" spans="1:5" x14ac:dyDescent="0.2">
      <c r="A6" s="4"/>
      <c r="B6" s="35"/>
      <c r="C6" s="4"/>
      <c r="D6" s="4"/>
      <c r="E6" s="4"/>
    </row>
    <row r="7" spans="1:5" ht="15.75" x14ac:dyDescent="0.25">
      <c r="A7" s="5" t="s">
        <v>3</v>
      </c>
      <c r="B7" s="36" t="s">
        <v>4</v>
      </c>
      <c r="C7" s="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81" t="s">
        <v>48</v>
      </c>
      <c r="C8" s="81"/>
      <c r="D8" s="81"/>
      <c r="E8" s="81"/>
    </row>
    <row r="9" spans="1:5" x14ac:dyDescent="0.25">
      <c r="A9" s="39">
        <v>1</v>
      </c>
      <c r="B9" s="37"/>
      <c r="C9" s="27">
        <v>95996</v>
      </c>
      <c r="D9" s="28"/>
      <c r="E9" s="43" t="s">
        <v>232</v>
      </c>
    </row>
    <row r="10" spans="1:5" ht="15.75" x14ac:dyDescent="0.25">
      <c r="A10" s="7" t="s">
        <v>9</v>
      </c>
      <c r="B10" s="82" t="s">
        <v>15</v>
      </c>
      <c r="C10" s="82"/>
      <c r="D10" s="82"/>
      <c r="E10" s="82"/>
    </row>
    <row r="11" spans="1:5" ht="15" customHeight="1" x14ac:dyDescent="0.2">
      <c r="A11" s="75">
        <v>1</v>
      </c>
      <c r="B11" s="75" t="s">
        <v>94</v>
      </c>
      <c r="C11" s="76">
        <v>4594.03</v>
      </c>
      <c r="D11" s="75" t="s">
        <v>51</v>
      </c>
      <c r="E11" s="75" t="s">
        <v>95</v>
      </c>
    </row>
    <row r="12" spans="1:5" ht="15" customHeight="1" x14ac:dyDescent="0.2">
      <c r="A12" s="75">
        <v>2</v>
      </c>
      <c r="B12" s="75" t="s">
        <v>96</v>
      </c>
      <c r="C12" s="76">
        <v>4960</v>
      </c>
      <c r="D12" s="75" t="s">
        <v>233</v>
      </c>
      <c r="E12" s="75" t="s">
        <v>97</v>
      </c>
    </row>
    <row r="13" spans="1:5" ht="15" customHeight="1" x14ac:dyDescent="0.2">
      <c r="A13" s="75">
        <v>3</v>
      </c>
      <c r="B13" s="75" t="s">
        <v>96</v>
      </c>
      <c r="C13" s="76">
        <v>7269.02</v>
      </c>
      <c r="D13" s="75" t="s">
        <v>98</v>
      </c>
      <c r="E13" s="75" t="s">
        <v>99</v>
      </c>
    </row>
    <row r="14" spans="1:5" ht="15" customHeight="1" x14ac:dyDescent="0.2">
      <c r="A14" s="75">
        <v>4</v>
      </c>
      <c r="B14" s="75" t="s">
        <v>100</v>
      </c>
      <c r="C14" s="76">
        <v>7760</v>
      </c>
      <c r="D14" s="75" t="s">
        <v>101</v>
      </c>
      <c r="E14" s="75" t="s">
        <v>102</v>
      </c>
    </row>
    <row r="15" spans="1:5" ht="15" customHeight="1" x14ac:dyDescent="0.2">
      <c r="A15" s="75">
        <v>5</v>
      </c>
      <c r="B15" s="75" t="s">
        <v>103</v>
      </c>
      <c r="C15" s="76">
        <v>8283</v>
      </c>
      <c r="D15" s="75" t="s">
        <v>234</v>
      </c>
      <c r="E15" s="75" t="s">
        <v>235</v>
      </c>
    </row>
    <row r="16" spans="1:5" ht="15" customHeight="1" x14ac:dyDescent="0.2">
      <c r="A16" s="75">
        <v>6</v>
      </c>
      <c r="B16" s="75" t="s">
        <v>104</v>
      </c>
      <c r="C16" s="76">
        <v>21830</v>
      </c>
      <c r="D16" s="75" t="s">
        <v>51</v>
      </c>
      <c r="E16" s="75" t="s">
        <v>105</v>
      </c>
    </row>
    <row r="17" spans="1:5" ht="15" customHeight="1" x14ac:dyDescent="0.2">
      <c r="A17" s="75">
        <v>7</v>
      </c>
      <c r="B17" s="75" t="s">
        <v>104</v>
      </c>
      <c r="C17" s="76">
        <v>784.8</v>
      </c>
      <c r="D17" s="75" t="s">
        <v>106</v>
      </c>
      <c r="E17" s="75" t="s">
        <v>107</v>
      </c>
    </row>
    <row r="18" spans="1:5" ht="15" customHeight="1" x14ac:dyDescent="0.2">
      <c r="A18" s="75">
        <v>8</v>
      </c>
      <c r="B18" s="75" t="s">
        <v>104</v>
      </c>
      <c r="C18" s="76">
        <v>16560</v>
      </c>
      <c r="D18" s="75" t="s">
        <v>77</v>
      </c>
      <c r="E18" s="75" t="s">
        <v>108</v>
      </c>
    </row>
    <row r="19" spans="1:5" ht="15" customHeight="1" x14ac:dyDescent="0.2">
      <c r="A19" s="75">
        <v>9</v>
      </c>
      <c r="B19" s="75" t="s">
        <v>104</v>
      </c>
      <c r="C19" s="76">
        <v>960</v>
      </c>
      <c r="D19" s="75" t="s">
        <v>109</v>
      </c>
      <c r="E19" s="75" t="s">
        <v>110</v>
      </c>
    </row>
    <row r="20" spans="1:5" ht="15" customHeight="1" x14ac:dyDescent="0.2">
      <c r="A20" s="75">
        <v>10</v>
      </c>
      <c r="B20" s="75" t="s">
        <v>104</v>
      </c>
      <c r="C20" s="76">
        <v>949.62</v>
      </c>
      <c r="D20" s="75" t="s">
        <v>83</v>
      </c>
      <c r="E20" s="75" t="s">
        <v>111</v>
      </c>
    </row>
    <row r="21" spans="1:5" ht="15" customHeight="1" x14ac:dyDescent="0.2">
      <c r="A21" s="75">
        <v>11</v>
      </c>
      <c r="B21" s="75" t="s">
        <v>104</v>
      </c>
      <c r="C21" s="76">
        <v>1416.1</v>
      </c>
      <c r="D21" s="75" t="s">
        <v>112</v>
      </c>
      <c r="E21" s="75" t="s">
        <v>113</v>
      </c>
    </row>
    <row r="22" spans="1:5" ht="15" customHeight="1" x14ac:dyDescent="0.2">
      <c r="A22" s="75">
        <v>12</v>
      </c>
      <c r="B22" s="75" t="s">
        <v>104</v>
      </c>
      <c r="C22" s="76">
        <v>1872.11</v>
      </c>
      <c r="D22" s="75" t="s">
        <v>114</v>
      </c>
      <c r="E22" s="75" t="s">
        <v>115</v>
      </c>
    </row>
    <row r="23" spans="1:5" ht="15" customHeight="1" x14ac:dyDescent="0.2">
      <c r="A23" s="75">
        <v>13</v>
      </c>
      <c r="B23" s="75" t="s">
        <v>104</v>
      </c>
      <c r="C23" s="76">
        <v>650</v>
      </c>
      <c r="D23" s="75" t="s">
        <v>76</v>
      </c>
      <c r="E23" s="75" t="s">
        <v>116</v>
      </c>
    </row>
    <row r="24" spans="1:5" ht="15" customHeight="1" x14ac:dyDescent="0.2">
      <c r="A24" s="75">
        <v>14</v>
      </c>
      <c r="B24" s="75" t="s">
        <v>104</v>
      </c>
      <c r="C24" s="76">
        <v>1925</v>
      </c>
      <c r="D24" s="75" t="s">
        <v>117</v>
      </c>
      <c r="E24" s="75" t="s">
        <v>236</v>
      </c>
    </row>
    <row r="25" spans="1:5" ht="15" customHeight="1" x14ac:dyDescent="0.2">
      <c r="A25" s="75">
        <v>15</v>
      </c>
      <c r="B25" s="75" t="s">
        <v>104</v>
      </c>
      <c r="C25" s="76">
        <v>11718.2</v>
      </c>
      <c r="D25" s="75" t="s">
        <v>61</v>
      </c>
      <c r="E25" s="75" t="s">
        <v>118</v>
      </c>
    </row>
    <row r="26" spans="1:5" ht="15" customHeight="1" x14ac:dyDescent="0.2">
      <c r="A26" s="75">
        <v>16</v>
      </c>
      <c r="B26" s="75" t="s">
        <v>104</v>
      </c>
      <c r="C26" s="76">
        <v>1993.33</v>
      </c>
      <c r="D26" s="75" t="s">
        <v>42</v>
      </c>
      <c r="E26" s="75" t="s">
        <v>119</v>
      </c>
    </row>
    <row r="27" spans="1:5" ht="15" customHeight="1" x14ac:dyDescent="0.2">
      <c r="A27" s="75">
        <v>17</v>
      </c>
      <c r="B27" s="75" t="s">
        <v>104</v>
      </c>
      <c r="C27" s="76">
        <v>240</v>
      </c>
      <c r="D27" s="75" t="s">
        <v>42</v>
      </c>
      <c r="E27" s="75" t="s">
        <v>120</v>
      </c>
    </row>
    <row r="28" spans="1:5" ht="15" customHeight="1" x14ac:dyDescent="0.2">
      <c r="A28" s="75">
        <v>18</v>
      </c>
      <c r="B28" s="75" t="s">
        <v>104</v>
      </c>
      <c r="C28" s="76">
        <v>809.2</v>
      </c>
      <c r="D28" s="75" t="s">
        <v>49</v>
      </c>
      <c r="E28" s="75" t="s">
        <v>121</v>
      </c>
    </row>
    <row r="29" spans="1:5" ht="15" customHeight="1" x14ac:dyDescent="0.2">
      <c r="A29" s="75">
        <v>19</v>
      </c>
      <c r="B29" s="75" t="s">
        <v>104</v>
      </c>
      <c r="C29" s="76">
        <v>249.99</v>
      </c>
      <c r="D29" s="75" t="s">
        <v>54</v>
      </c>
      <c r="E29" s="75" t="s">
        <v>122</v>
      </c>
    </row>
    <row r="30" spans="1:5" ht="15" customHeight="1" x14ac:dyDescent="0.2">
      <c r="A30" s="75">
        <v>20</v>
      </c>
      <c r="B30" s="75" t="s">
        <v>104</v>
      </c>
      <c r="C30" s="76">
        <v>4995.38</v>
      </c>
      <c r="D30" s="75" t="s">
        <v>123</v>
      </c>
      <c r="E30" s="75" t="s">
        <v>124</v>
      </c>
    </row>
    <row r="31" spans="1:5" ht="15" customHeight="1" x14ac:dyDescent="0.2">
      <c r="A31" s="75">
        <v>21</v>
      </c>
      <c r="B31" s="75" t="s">
        <v>104</v>
      </c>
      <c r="C31" s="76">
        <v>6720</v>
      </c>
      <c r="D31" s="75" t="s">
        <v>125</v>
      </c>
      <c r="E31" s="75" t="s">
        <v>126</v>
      </c>
    </row>
    <row r="32" spans="1:5" ht="15" customHeight="1" x14ac:dyDescent="0.2">
      <c r="A32" s="75">
        <v>22</v>
      </c>
      <c r="B32" s="75" t="s">
        <v>104</v>
      </c>
      <c r="C32" s="76">
        <v>1898</v>
      </c>
      <c r="D32" s="75" t="s">
        <v>72</v>
      </c>
      <c r="E32" s="75" t="s">
        <v>127</v>
      </c>
    </row>
    <row r="33" spans="1:5" ht="15" customHeight="1" x14ac:dyDescent="0.2">
      <c r="A33" s="75">
        <v>23</v>
      </c>
      <c r="B33" s="75" t="s">
        <v>128</v>
      </c>
      <c r="C33" s="76">
        <v>277.10000000000002</v>
      </c>
      <c r="D33" s="75" t="s">
        <v>40</v>
      </c>
      <c r="E33" s="75" t="s">
        <v>129</v>
      </c>
    </row>
    <row r="34" spans="1:5" ht="15" customHeight="1" x14ac:dyDescent="0.2">
      <c r="A34" s="75">
        <v>24</v>
      </c>
      <c r="B34" s="75" t="s">
        <v>128</v>
      </c>
      <c r="C34" s="76">
        <v>773.5</v>
      </c>
      <c r="D34" s="75" t="s">
        <v>130</v>
      </c>
      <c r="E34" s="75" t="s">
        <v>131</v>
      </c>
    </row>
    <row r="35" spans="1:5" ht="15" customHeight="1" x14ac:dyDescent="0.2">
      <c r="A35" s="75">
        <v>25</v>
      </c>
      <c r="B35" s="75" t="s">
        <v>132</v>
      </c>
      <c r="C35" s="76">
        <v>783417</v>
      </c>
      <c r="D35" s="75" t="s">
        <v>237</v>
      </c>
      <c r="E35" s="75" t="s">
        <v>238</v>
      </c>
    </row>
    <row r="36" spans="1:5" ht="15" customHeight="1" x14ac:dyDescent="0.2">
      <c r="A36" s="75">
        <v>26</v>
      </c>
      <c r="B36" s="75" t="s">
        <v>132</v>
      </c>
      <c r="C36" s="76">
        <v>34718</v>
      </c>
      <c r="D36" s="75" t="s">
        <v>71</v>
      </c>
      <c r="E36" s="75" t="s">
        <v>133</v>
      </c>
    </row>
    <row r="37" spans="1:5" ht="15" customHeight="1" x14ac:dyDescent="0.2">
      <c r="A37" s="75">
        <v>27</v>
      </c>
      <c r="B37" s="75" t="s">
        <v>132</v>
      </c>
      <c r="C37" s="76">
        <v>154</v>
      </c>
      <c r="D37" s="75" t="s">
        <v>134</v>
      </c>
      <c r="E37" s="75" t="s">
        <v>135</v>
      </c>
    </row>
    <row r="38" spans="1:5" ht="15" customHeight="1" x14ac:dyDescent="0.2">
      <c r="A38" s="75">
        <v>28</v>
      </c>
      <c r="B38" s="75" t="s">
        <v>136</v>
      </c>
      <c r="C38" s="76">
        <v>548.66</v>
      </c>
      <c r="D38" s="75" t="s">
        <v>44</v>
      </c>
      <c r="E38" s="75" t="s">
        <v>137</v>
      </c>
    </row>
    <row r="39" spans="1:5" ht="15" customHeight="1" x14ac:dyDescent="0.2">
      <c r="A39" s="75">
        <v>29</v>
      </c>
      <c r="B39" s="75" t="s">
        <v>136</v>
      </c>
      <c r="C39" s="76">
        <v>1000</v>
      </c>
      <c r="D39" s="75" t="s">
        <v>79</v>
      </c>
      <c r="E39" s="75" t="s">
        <v>138</v>
      </c>
    </row>
    <row r="40" spans="1:5" ht="15" customHeight="1" x14ac:dyDescent="0.2">
      <c r="A40" s="75">
        <v>30</v>
      </c>
      <c r="B40" s="75" t="s">
        <v>136</v>
      </c>
      <c r="C40" s="76">
        <v>3000</v>
      </c>
      <c r="D40" s="75" t="s">
        <v>50</v>
      </c>
      <c r="E40" s="75" t="s">
        <v>138</v>
      </c>
    </row>
    <row r="41" spans="1:5" ht="15" customHeight="1" x14ac:dyDescent="0.2">
      <c r="A41" s="75">
        <v>31</v>
      </c>
      <c r="B41" s="75" t="s">
        <v>136</v>
      </c>
      <c r="C41" s="76">
        <v>3000</v>
      </c>
      <c r="D41" s="75" t="s">
        <v>41</v>
      </c>
      <c r="E41" s="75" t="s">
        <v>138</v>
      </c>
    </row>
    <row r="42" spans="1:5" ht="15" customHeight="1" x14ac:dyDescent="0.2">
      <c r="A42" s="75">
        <v>32</v>
      </c>
      <c r="B42" s="75" t="s">
        <v>136</v>
      </c>
      <c r="C42" s="76">
        <v>3000</v>
      </c>
      <c r="D42" s="75" t="s">
        <v>64</v>
      </c>
      <c r="E42" s="75" t="s">
        <v>138</v>
      </c>
    </row>
    <row r="43" spans="1:5" ht="15" customHeight="1" x14ac:dyDescent="0.2">
      <c r="A43" s="75">
        <v>33</v>
      </c>
      <c r="B43" s="75" t="s">
        <v>136</v>
      </c>
      <c r="C43" s="76">
        <v>3473.87</v>
      </c>
      <c r="D43" s="75" t="s">
        <v>70</v>
      </c>
      <c r="E43" s="75" t="s">
        <v>139</v>
      </c>
    </row>
    <row r="44" spans="1:5" ht="15" customHeight="1" x14ac:dyDescent="0.2">
      <c r="A44" s="75">
        <v>34</v>
      </c>
      <c r="B44" s="75" t="s">
        <v>136</v>
      </c>
      <c r="C44" s="76">
        <v>300</v>
      </c>
      <c r="D44" s="75" t="s">
        <v>140</v>
      </c>
      <c r="E44" s="75" t="s">
        <v>141</v>
      </c>
    </row>
    <row r="45" spans="1:5" ht="15" customHeight="1" x14ac:dyDescent="0.2">
      <c r="A45" s="75">
        <v>35</v>
      </c>
      <c r="B45" s="75" t="s">
        <v>142</v>
      </c>
      <c r="C45" s="76">
        <v>3000</v>
      </c>
      <c r="D45" s="75" t="s">
        <v>53</v>
      </c>
      <c r="E45" s="75" t="s">
        <v>138</v>
      </c>
    </row>
    <row r="46" spans="1:5" ht="15" customHeight="1" x14ac:dyDescent="0.2">
      <c r="A46" s="75">
        <v>36</v>
      </c>
      <c r="B46" s="75" t="s">
        <v>142</v>
      </c>
      <c r="C46" s="76">
        <v>3000</v>
      </c>
      <c r="D46" s="75" t="s">
        <v>239</v>
      </c>
      <c r="E46" s="75" t="s">
        <v>138</v>
      </c>
    </row>
    <row r="47" spans="1:5" ht="15" customHeight="1" x14ac:dyDescent="0.2">
      <c r="A47" s="75">
        <v>37</v>
      </c>
      <c r="B47" s="75" t="s">
        <v>142</v>
      </c>
      <c r="C47" s="76">
        <v>2500</v>
      </c>
      <c r="D47" s="75" t="s">
        <v>38</v>
      </c>
      <c r="E47" s="75" t="s">
        <v>254</v>
      </c>
    </row>
    <row r="48" spans="1:5" ht="15" customHeight="1" x14ac:dyDescent="0.2">
      <c r="A48" s="75">
        <v>38</v>
      </c>
      <c r="B48" s="75" t="s">
        <v>142</v>
      </c>
      <c r="C48" s="76">
        <v>955</v>
      </c>
      <c r="D48" s="75" t="s">
        <v>80</v>
      </c>
      <c r="E48" s="75" t="s">
        <v>254</v>
      </c>
    </row>
    <row r="49" spans="1:5" ht="15" customHeight="1" x14ac:dyDescent="0.2">
      <c r="A49" s="75">
        <v>39</v>
      </c>
      <c r="B49" s="75" t="s">
        <v>142</v>
      </c>
      <c r="C49" s="76">
        <v>650</v>
      </c>
      <c r="D49" s="75" t="s">
        <v>240</v>
      </c>
      <c r="E49" s="75" t="s">
        <v>254</v>
      </c>
    </row>
    <row r="50" spans="1:5" ht="15" customHeight="1" x14ac:dyDescent="0.2">
      <c r="A50" s="75">
        <v>40</v>
      </c>
      <c r="B50" s="75" t="s">
        <v>142</v>
      </c>
      <c r="C50" s="76">
        <v>2130</v>
      </c>
      <c r="D50" s="75" t="s">
        <v>241</v>
      </c>
      <c r="E50" s="75" t="s">
        <v>254</v>
      </c>
    </row>
    <row r="51" spans="1:5" ht="15" customHeight="1" x14ac:dyDescent="0.2">
      <c r="A51" s="75">
        <v>41</v>
      </c>
      <c r="B51" s="75" t="s">
        <v>142</v>
      </c>
      <c r="C51" s="76">
        <v>2895</v>
      </c>
      <c r="D51" s="75" t="s">
        <v>242</v>
      </c>
      <c r="E51" s="75" t="s">
        <v>254</v>
      </c>
    </row>
    <row r="52" spans="1:5" ht="15" customHeight="1" x14ac:dyDescent="0.2">
      <c r="A52" s="75">
        <v>42</v>
      </c>
      <c r="B52" s="75" t="s">
        <v>142</v>
      </c>
      <c r="C52" s="76">
        <v>545</v>
      </c>
      <c r="D52" s="75" t="s">
        <v>62</v>
      </c>
      <c r="E52" s="75" t="s">
        <v>254</v>
      </c>
    </row>
    <row r="53" spans="1:5" ht="15" customHeight="1" x14ac:dyDescent="0.2">
      <c r="A53" s="75">
        <v>43</v>
      </c>
      <c r="B53" s="75" t="s">
        <v>142</v>
      </c>
      <c r="C53" s="76">
        <v>830</v>
      </c>
      <c r="D53" s="75" t="s">
        <v>243</v>
      </c>
      <c r="E53" s="75" t="s">
        <v>254</v>
      </c>
    </row>
    <row r="54" spans="1:5" ht="15" customHeight="1" x14ac:dyDescent="0.2">
      <c r="A54" s="75">
        <v>44</v>
      </c>
      <c r="B54" s="75" t="s">
        <v>142</v>
      </c>
      <c r="C54" s="76">
        <v>5175</v>
      </c>
      <c r="D54" s="75" t="s">
        <v>33</v>
      </c>
      <c r="E54" s="75" t="s">
        <v>254</v>
      </c>
    </row>
    <row r="55" spans="1:5" ht="15" customHeight="1" x14ac:dyDescent="0.2">
      <c r="A55" s="75">
        <v>45</v>
      </c>
      <c r="B55" s="75" t="s">
        <v>142</v>
      </c>
      <c r="C55" s="76">
        <v>1350</v>
      </c>
      <c r="D55" s="75" t="s">
        <v>244</v>
      </c>
      <c r="E55" s="75" t="s">
        <v>254</v>
      </c>
    </row>
    <row r="56" spans="1:5" ht="15" customHeight="1" x14ac:dyDescent="0.2">
      <c r="A56" s="75">
        <v>46</v>
      </c>
      <c r="B56" s="75" t="s">
        <v>142</v>
      </c>
      <c r="C56" s="76">
        <v>1680</v>
      </c>
      <c r="D56" s="75" t="s">
        <v>245</v>
      </c>
      <c r="E56" s="75" t="s">
        <v>254</v>
      </c>
    </row>
    <row r="57" spans="1:5" ht="15" customHeight="1" x14ac:dyDescent="0.2">
      <c r="A57" s="75">
        <v>47</v>
      </c>
      <c r="B57" s="75" t="s">
        <v>142</v>
      </c>
      <c r="C57" s="76">
        <v>2290</v>
      </c>
      <c r="D57" s="75" t="s">
        <v>34</v>
      </c>
      <c r="E57" s="75" t="s">
        <v>254</v>
      </c>
    </row>
    <row r="58" spans="1:5" ht="15" customHeight="1" x14ac:dyDescent="0.2">
      <c r="A58" s="75">
        <v>48</v>
      </c>
      <c r="B58" s="75" t="s">
        <v>142</v>
      </c>
      <c r="C58" s="76">
        <v>4150</v>
      </c>
      <c r="D58" s="75" t="s">
        <v>37</v>
      </c>
      <c r="E58" s="75" t="s">
        <v>254</v>
      </c>
    </row>
    <row r="59" spans="1:5" ht="15" customHeight="1" x14ac:dyDescent="0.2">
      <c r="A59" s="75">
        <v>49</v>
      </c>
      <c r="B59" s="75" t="s">
        <v>142</v>
      </c>
      <c r="C59" s="76">
        <v>1824.9</v>
      </c>
      <c r="D59" s="75" t="s">
        <v>43</v>
      </c>
      <c r="E59" s="75" t="s">
        <v>88</v>
      </c>
    </row>
    <row r="60" spans="1:5" ht="15" customHeight="1" x14ac:dyDescent="0.2">
      <c r="A60" s="75">
        <v>50</v>
      </c>
      <c r="B60" s="75" t="s">
        <v>145</v>
      </c>
      <c r="C60" s="76">
        <v>10020.469999999999</v>
      </c>
      <c r="D60" s="75" t="s">
        <v>146</v>
      </c>
      <c r="E60" s="75" t="s">
        <v>147</v>
      </c>
    </row>
    <row r="61" spans="1:5" ht="15" customHeight="1" x14ac:dyDescent="0.2">
      <c r="A61" s="75">
        <v>51</v>
      </c>
      <c r="B61" s="75" t="s">
        <v>148</v>
      </c>
      <c r="C61" s="76">
        <v>8925</v>
      </c>
      <c r="D61" s="75" t="s">
        <v>81</v>
      </c>
      <c r="E61" s="75" t="s">
        <v>82</v>
      </c>
    </row>
    <row r="62" spans="1:5" s="68" customFormat="1" ht="15.75" customHeight="1" x14ac:dyDescent="0.2">
      <c r="A62" s="75">
        <v>52</v>
      </c>
      <c r="B62" s="77" t="s">
        <v>150</v>
      </c>
      <c r="C62" s="78">
        <v>173806</v>
      </c>
      <c r="D62" s="79" t="s">
        <v>246</v>
      </c>
      <c r="E62" s="77" t="s">
        <v>151</v>
      </c>
    </row>
    <row r="63" spans="1:5" ht="12.75" x14ac:dyDescent="0.2">
      <c r="A63" s="75">
        <v>53</v>
      </c>
      <c r="B63" s="75" t="s">
        <v>150</v>
      </c>
      <c r="C63" s="76">
        <v>1318</v>
      </c>
      <c r="D63" s="75" t="s">
        <v>66</v>
      </c>
      <c r="E63" s="75" t="s">
        <v>152</v>
      </c>
    </row>
    <row r="64" spans="1:5" ht="12.75" x14ac:dyDescent="0.2">
      <c r="A64" s="75">
        <v>54</v>
      </c>
      <c r="B64" s="75" t="s">
        <v>153</v>
      </c>
      <c r="C64" s="76">
        <v>1550</v>
      </c>
      <c r="D64" s="75" t="s">
        <v>66</v>
      </c>
      <c r="E64" s="75" t="s">
        <v>154</v>
      </c>
    </row>
    <row r="65" spans="1:5" ht="12.75" x14ac:dyDescent="0.2">
      <c r="A65" s="75">
        <v>55</v>
      </c>
      <c r="B65" s="75" t="s">
        <v>153</v>
      </c>
      <c r="C65" s="76">
        <v>10708</v>
      </c>
      <c r="D65" s="75" t="s">
        <v>66</v>
      </c>
      <c r="E65" s="75" t="s">
        <v>155</v>
      </c>
    </row>
    <row r="66" spans="1:5" ht="12.75" x14ac:dyDescent="0.2">
      <c r="A66" s="75">
        <v>56</v>
      </c>
      <c r="B66" s="75" t="s">
        <v>153</v>
      </c>
      <c r="C66" s="76">
        <v>32500</v>
      </c>
      <c r="D66" s="75" t="s">
        <v>67</v>
      </c>
      <c r="E66" s="75" t="s">
        <v>156</v>
      </c>
    </row>
    <row r="67" spans="1:5" ht="12.75" x14ac:dyDescent="0.2">
      <c r="A67" s="75">
        <v>57</v>
      </c>
      <c r="B67" s="75" t="s">
        <v>153</v>
      </c>
      <c r="C67" s="76">
        <v>1404.08</v>
      </c>
      <c r="D67" s="75" t="s">
        <v>114</v>
      </c>
      <c r="E67" s="75" t="s">
        <v>115</v>
      </c>
    </row>
    <row r="68" spans="1:5" ht="12.75" x14ac:dyDescent="0.2">
      <c r="A68" s="75">
        <v>58</v>
      </c>
      <c r="B68" s="75" t="s">
        <v>153</v>
      </c>
      <c r="C68" s="76">
        <v>374.26</v>
      </c>
      <c r="D68" s="75" t="s">
        <v>157</v>
      </c>
      <c r="E68" s="75" t="s">
        <v>158</v>
      </c>
    </row>
    <row r="69" spans="1:5" ht="12.75" x14ac:dyDescent="0.2">
      <c r="A69" s="75">
        <v>59</v>
      </c>
      <c r="B69" s="75" t="s">
        <v>153</v>
      </c>
      <c r="C69" s="76">
        <v>566</v>
      </c>
      <c r="D69" s="75" t="s">
        <v>159</v>
      </c>
      <c r="E69" s="75" t="s">
        <v>160</v>
      </c>
    </row>
    <row r="70" spans="1:5" ht="12.75" x14ac:dyDescent="0.2">
      <c r="A70" s="75">
        <v>60</v>
      </c>
      <c r="B70" s="75" t="s">
        <v>153</v>
      </c>
      <c r="C70" s="76">
        <v>855.44</v>
      </c>
      <c r="D70" s="75" t="s">
        <v>51</v>
      </c>
      <c r="E70" s="75" t="s">
        <v>161</v>
      </c>
    </row>
    <row r="71" spans="1:5" ht="12.75" x14ac:dyDescent="0.2">
      <c r="A71" s="75">
        <v>61</v>
      </c>
      <c r="B71" s="75" t="s">
        <v>153</v>
      </c>
      <c r="C71" s="76">
        <v>4725</v>
      </c>
      <c r="D71" s="75" t="s">
        <v>46</v>
      </c>
      <c r="E71" s="75" t="s">
        <v>162</v>
      </c>
    </row>
    <row r="72" spans="1:5" ht="12.75" x14ac:dyDescent="0.2">
      <c r="A72" s="75">
        <v>62</v>
      </c>
      <c r="B72" s="75" t="s">
        <v>153</v>
      </c>
      <c r="C72" s="76">
        <v>7796.88</v>
      </c>
      <c r="D72" s="75" t="s">
        <v>63</v>
      </c>
      <c r="E72" s="75" t="s">
        <v>163</v>
      </c>
    </row>
    <row r="73" spans="1:5" ht="12.75" x14ac:dyDescent="0.2">
      <c r="A73" s="75">
        <v>63</v>
      </c>
      <c r="B73" s="75" t="s">
        <v>153</v>
      </c>
      <c r="C73" s="76">
        <v>6435.51</v>
      </c>
      <c r="D73" s="75" t="s">
        <v>52</v>
      </c>
      <c r="E73" s="75" t="s">
        <v>164</v>
      </c>
    </row>
    <row r="74" spans="1:5" ht="12.75" x14ac:dyDescent="0.2">
      <c r="A74" s="75">
        <v>64</v>
      </c>
      <c r="B74" s="75" t="s">
        <v>165</v>
      </c>
      <c r="C74" s="76">
        <v>952</v>
      </c>
      <c r="D74" s="75" t="s">
        <v>73</v>
      </c>
      <c r="E74" s="75" t="s">
        <v>166</v>
      </c>
    </row>
    <row r="75" spans="1:5" ht="12.75" x14ac:dyDescent="0.2">
      <c r="A75" s="75">
        <v>65</v>
      </c>
      <c r="B75" s="75" t="s">
        <v>165</v>
      </c>
      <c r="C75" s="76">
        <v>401.74</v>
      </c>
      <c r="D75" s="75" t="s">
        <v>167</v>
      </c>
      <c r="E75" s="75" t="s">
        <v>168</v>
      </c>
    </row>
    <row r="76" spans="1:5" ht="12.75" x14ac:dyDescent="0.2">
      <c r="A76" s="75">
        <v>66</v>
      </c>
      <c r="B76" s="75" t="s">
        <v>165</v>
      </c>
      <c r="C76" s="76">
        <v>133.43</v>
      </c>
      <c r="D76" s="75" t="s">
        <v>47</v>
      </c>
      <c r="E76" s="75" t="s">
        <v>169</v>
      </c>
    </row>
    <row r="77" spans="1:5" ht="12.75" x14ac:dyDescent="0.2">
      <c r="A77" s="75">
        <v>67</v>
      </c>
      <c r="B77" s="75" t="s">
        <v>165</v>
      </c>
      <c r="C77" s="76">
        <v>379.61</v>
      </c>
      <c r="D77" s="75" t="s">
        <v>36</v>
      </c>
      <c r="E77" s="75" t="s">
        <v>84</v>
      </c>
    </row>
    <row r="78" spans="1:5" ht="12.75" x14ac:dyDescent="0.2">
      <c r="A78" s="75">
        <v>68</v>
      </c>
      <c r="B78" s="75" t="s">
        <v>165</v>
      </c>
      <c r="C78" s="76">
        <v>130.9</v>
      </c>
      <c r="D78" s="75" t="s">
        <v>170</v>
      </c>
      <c r="E78" s="75" t="s">
        <v>171</v>
      </c>
    </row>
    <row r="79" spans="1:5" ht="12.75" x14ac:dyDescent="0.2">
      <c r="A79" s="75">
        <v>69</v>
      </c>
      <c r="B79" s="75" t="s">
        <v>165</v>
      </c>
      <c r="C79" s="76">
        <v>2134.86</v>
      </c>
      <c r="D79" s="75" t="s">
        <v>170</v>
      </c>
      <c r="E79" s="75" t="s">
        <v>172</v>
      </c>
    </row>
    <row r="80" spans="1:5" ht="12.75" x14ac:dyDescent="0.2">
      <c r="A80" s="75">
        <v>70</v>
      </c>
      <c r="B80" s="75" t="s">
        <v>165</v>
      </c>
      <c r="C80" s="76">
        <v>1151.8599999999999</v>
      </c>
      <c r="D80" s="75" t="s">
        <v>173</v>
      </c>
      <c r="E80" s="75" t="s">
        <v>85</v>
      </c>
    </row>
    <row r="81" spans="1:5" ht="12.75" x14ac:dyDescent="0.2">
      <c r="A81" s="75">
        <v>71</v>
      </c>
      <c r="B81" s="75" t="s">
        <v>165</v>
      </c>
      <c r="C81" s="76">
        <v>1699</v>
      </c>
      <c r="D81" s="75" t="s">
        <v>143</v>
      </c>
      <c r="E81" s="75" t="s">
        <v>174</v>
      </c>
    </row>
    <row r="82" spans="1:5" ht="12.75" x14ac:dyDescent="0.2">
      <c r="A82" s="75">
        <v>72</v>
      </c>
      <c r="B82" s="75" t="s">
        <v>165</v>
      </c>
      <c r="C82" s="76">
        <v>769.93</v>
      </c>
      <c r="D82" s="75" t="s">
        <v>170</v>
      </c>
      <c r="E82" s="75" t="s">
        <v>175</v>
      </c>
    </row>
    <row r="83" spans="1:5" ht="12.75" x14ac:dyDescent="0.2">
      <c r="A83" s="75">
        <v>73</v>
      </c>
      <c r="B83" s="75" t="s">
        <v>165</v>
      </c>
      <c r="C83" s="76">
        <v>1053.23</v>
      </c>
      <c r="D83" s="75" t="s">
        <v>39</v>
      </c>
      <c r="E83" s="75" t="s">
        <v>87</v>
      </c>
    </row>
    <row r="84" spans="1:5" ht="12.75" x14ac:dyDescent="0.2">
      <c r="A84" s="75">
        <v>74</v>
      </c>
      <c r="B84" s="75" t="s">
        <v>165</v>
      </c>
      <c r="C84" s="76">
        <v>18.77</v>
      </c>
      <c r="D84" s="75" t="s">
        <v>86</v>
      </c>
      <c r="E84" s="75" t="s">
        <v>176</v>
      </c>
    </row>
    <row r="85" spans="1:5" ht="12.75" x14ac:dyDescent="0.2">
      <c r="A85" s="75">
        <v>75</v>
      </c>
      <c r="B85" s="75" t="s">
        <v>165</v>
      </c>
      <c r="C85" s="76">
        <v>38.97</v>
      </c>
      <c r="D85" s="75" t="s">
        <v>86</v>
      </c>
      <c r="E85" s="75" t="s">
        <v>176</v>
      </c>
    </row>
    <row r="86" spans="1:5" ht="12.75" x14ac:dyDescent="0.2">
      <c r="A86" s="75">
        <v>76</v>
      </c>
      <c r="B86" s="75" t="s">
        <v>165</v>
      </c>
      <c r="C86" s="76">
        <v>495.04</v>
      </c>
      <c r="D86" s="75" t="s">
        <v>63</v>
      </c>
      <c r="E86" s="75" t="s">
        <v>177</v>
      </c>
    </row>
    <row r="87" spans="1:5" ht="12.75" x14ac:dyDescent="0.2">
      <c r="A87" s="75">
        <v>77</v>
      </c>
      <c r="B87" s="75" t="s">
        <v>165</v>
      </c>
      <c r="C87" s="76">
        <v>595</v>
      </c>
      <c r="D87" s="75" t="s">
        <v>89</v>
      </c>
      <c r="E87" s="75" t="s">
        <v>178</v>
      </c>
    </row>
    <row r="88" spans="1:5" ht="12.75" x14ac:dyDescent="0.2">
      <c r="A88" s="75">
        <v>78</v>
      </c>
      <c r="B88" s="75" t="s">
        <v>165</v>
      </c>
      <c r="C88" s="76">
        <v>25000</v>
      </c>
      <c r="D88" s="75" t="s">
        <v>247</v>
      </c>
      <c r="E88" s="75" t="s">
        <v>179</v>
      </c>
    </row>
    <row r="89" spans="1:5" ht="12.75" x14ac:dyDescent="0.2">
      <c r="A89" s="75">
        <v>79</v>
      </c>
      <c r="B89" s="75" t="s">
        <v>165</v>
      </c>
      <c r="C89" s="76">
        <v>2400</v>
      </c>
      <c r="D89" s="75" t="s">
        <v>74</v>
      </c>
      <c r="E89" s="75" t="s">
        <v>180</v>
      </c>
    </row>
    <row r="90" spans="1:5" ht="12.75" x14ac:dyDescent="0.2">
      <c r="A90" s="75">
        <v>80</v>
      </c>
      <c r="B90" s="75" t="s">
        <v>181</v>
      </c>
      <c r="C90" s="76">
        <v>49866.879999999997</v>
      </c>
      <c r="D90" s="75" t="s">
        <v>182</v>
      </c>
      <c r="E90" s="75" t="s">
        <v>183</v>
      </c>
    </row>
    <row r="91" spans="1:5" ht="12.75" x14ac:dyDescent="0.2">
      <c r="A91" s="75">
        <v>81</v>
      </c>
      <c r="B91" s="75" t="s">
        <v>181</v>
      </c>
      <c r="C91" s="76">
        <v>5550.01</v>
      </c>
      <c r="D91" s="75" t="s">
        <v>184</v>
      </c>
      <c r="E91" s="75" t="s">
        <v>185</v>
      </c>
    </row>
    <row r="92" spans="1:5" ht="12.75" x14ac:dyDescent="0.2">
      <c r="A92" s="75">
        <v>82</v>
      </c>
      <c r="B92" s="75" t="s">
        <v>181</v>
      </c>
      <c r="C92" s="76">
        <v>15779.85</v>
      </c>
      <c r="D92" s="75" t="s">
        <v>78</v>
      </c>
      <c r="E92" s="75" t="s">
        <v>186</v>
      </c>
    </row>
    <row r="93" spans="1:5" ht="12.75" x14ac:dyDescent="0.2">
      <c r="A93" s="75">
        <v>83</v>
      </c>
      <c r="B93" s="75" t="s">
        <v>181</v>
      </c>
      <c r="C93" s="76">
        <v>1600</v>
      </c>
      <c r="D93" s="75" t="s">
        <v>51</v>
      </c>
      <c r="E93" s="75" t="s">
        <v>187</v>
      </c>
    </row>
    <row r="94" spans="1:5" ht="12.75" x14ac:dyDescent="0.2">
      <c r="A94" s="75">
        <v>84</v>
      </c>
      <c r="B94" s="75" t="s">
        <v>181</v>
      </c>
      <c r="C94" s="76">
        <v>10200.200000000001</v>
      </c>
      <c r="D94" s="75" t="s">
        <v>159</v>
      </c>
      <c r="E94" s="75" t="s">
        <v>188</v>
      </c>
    </row>
    <row r="95" spans="1:5" ht="12.75" x14ac:dyDescent="0.2">
      <c r="A95" s="75">
        <v>85</v>
      </c>
      <c r="B95" s="75" t="s">
        <v>181</v>
      </c>
      <c r="C95" s="76">
        <v>190.4</v>
      </c>
      <c r="D95" s="75" t="s">
        <v>75</v>
      </c>
      <c r="E95" s="75" t="s">
        <v>189</v>
      </c>
    </row>
    <row r="96" spans="1:5" ht="12.75" x14ac:dyDescent="0.2">
      <c r="A96" s="75">
        <v>86</v>
      </c>
      <c r="B96" s="75" t="s">
        <v>181</v>
      </c>
      <c r="C96" s="76">
        <v>21588.81</v>
      </c>
      <c r="D96" s="75" t="s">
        <v>190</v>
      </c>
      <c r="E96" s="75" t="s">
        <v>191</v>
      </c>
    </row>
    <row r="97" spans="1:5" ht="12.75" x14ac:dyDescent="0.2">
      <c r="A97" s="75">
        <v>87</v>
      </c>
      <c r="B97" s="75" t="s">
        <v>181</v>
      </c>
      <c r="C97" s="76">
        <v>1489.41</v>
      </c>
      <c r="D97" s="75" t="s">
        <v>65</v>
      </c>
      <c r="E97" s="75" t="s">
        <v>90</v>
      </c>
    </row>
    <row r="98" spans="1:5" ht="12.75" x14ac:dyDescent="0.2">
      <c r="A98" s="75">
        <v>88</v>
      </c>
      <c r="B98" s="75" t="s">
        <v>181</v>
      </c>
      <c r="C98" s="76">
        <v>1899.24</v>
      </c>
      <c r="D98" s="75" t="s">
        <v>83</v>
      </c>
      <c r="E98" s="75" t="s">
        <v>111</v>
      </c>
    </row>
    <row r="99" spans="1:5" ht="12.75" x14ac:dyDescent="0.2">
      <c r="A99" s="23"/>
      <c r="B99" s="71"/>
      <c r="C99" s="70"/>
      <c r="D99" s="25"/>
      <c r="E99" s="25"/>
    </row>
    <row r="100" spans="1:5" ht="12.75" x14ac:dyDescent="0.2">
      <c r="A100" s="8" t="s">
        <v>10</v>
      </c>
      <c r="B100" s="83" t="s">
        <v>11</v>
      </c>
      <c r="C100" s="84"/>
      <c r="D100" s="84"/>
      <c r="E100" s="85"/>
    </row>
    <row r="101" spans="1:5" ht="12.75" x14ac:dyDescent="0.2">
      <c r="A101" s="23">
        <v>1</v>
      </c>
      <c r="B101" s="23" t="s">
        <v>142</v>
      </c>
      <c r="C101" s="57">
        <v>48850</v>
      </c>
      <c r="D101" s="23" t="s">
        <v>143</v>
      </c>
      <c r="E101" s="23" t="s">
        <v>144</v>
      </c>
    </row>
    <row r="102" spans="1:5" ht="15" customHeight="1" x14ac:dyDescent="0.2">
      <c r="A102" s="23">
        <v>2</v>
      </c>
      <c r="B102" s="23" t="s">
        <v>148</v>
      </c>
      <c r="C102" s="57">
        <v>11036.06</v>
      </c>
      <c r="D102" s="23" t="s">
        <v>36</v>
      </c>
      <c r="E102" s="23" t="s">
        <v>149</v>
      </c>
    </row>
    <row r="103" spans="1:5" x14ac:dyDescent="0.25">
      <c r="A103" s="23"/>
      <c r="B103" s="72"/>
      <c r="C103" s="73"/>
      <c r="D103" s="26"/>
      <c r="E103" s="26"/>
    </row>
    <row r="104" spans="1:5" ht="12.75" x14ac:dyDescent="0.2">
      <c r="A104" s="86" t="s">
        <v>12</v>
      </c>
      <c r="B104" s="87"/>
      <c r="C104" s="9">
        <f>SUM(C11:C98)+C9+C101+C102</f>
        <v>1537460.65</v>
      </c>
      <c r="D104" s="10"/>
      <c r="E104" s="10"/>
    </row>
  </sheetData>
  <sheetProtection selectLockedCells="1" selectUnlockedCells="1"/>
  <sortState ref="B11:E62">
    <sortCondition ref="B11:B62"/>
  </sortState>
  <mergeCells count="5">
    <mergeCell ref="A5:E5"/>
    <mergeCell ref="B8:E8"/>
    <mergeCell ref="B10:E10"/>
    <mergeCell ref="B100:E100"/>
    <mergeCell ref="A104:B10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topLeftCell="A31" workbookViewId="0">
      <selection activeCell="D42" sqref="D42"/>
    </sheetView>
  </sheetViews>
  <sheetFormatPr defaultRowHeight="15" x14ac:dyDescent="0.25"/>
  <cols>
    <col min="1" max="1" width="11.28515625" customWidth="1"/>
    <col min="2" max="2" width="16.85546875" style="38" customWidth="1"/>
    <col min="3" max="3" width="21.5703125" style="1" customWidth="1"/>
    <col min="4" max="4" width="79.42578125" style="1" customWidth="1"/>
  </cols>
  <sheetData>
    <row r="1" spans="1:4" x14ac:dyDescent="0.25">
      <c r="A1" s="11" t="s">
        <v>0</v>
      </c>
      <c r="B1" s="40"/>
      <c r="C1" s="11"/>
      <c r="D1" s="12"/>
    </row>
    <row r="2" spans="1:4" x14ac:dyDescent="0.25">
      <c r="A2" s="11" t="s">
        <v>1</v>
      </c>
      <c r="B2" s="40"/>
      <c r="C2" s="11"/>
      <c r="D2" s="12"/>
    </row>
    <row r="3" spans="1:4" x14ac:dyDescent="0.25">
      <c r="A3" s="11" t="s">
        <v>2</v>
      </c>
      <c r="B3" s="40"/>
      <c r="C3" s="11"/>
      <c r="D3" s="12"/>
    </row>
    <row r="4" spans="1:4" x14ac:dyDescent="0.25">
      <c r="A4" s="11"/>
      <c r="B4" s="40"/>
      <c r="C4" s="11"/>
      <c r="D4" s="12"/>
    </row>
    <row r="5" spans="1:4" x14ac:dyDescent="0.25">
      <c r="A5" s="88" t="s">
        <v>221</v>
      </c>
      <c r="B5" s="88"/>
      <c r="C5" s="88"/>
      <c r="D5" s="88"/>
    </row>
    <row r="6" spans="1:4" x14ac:dyDescent="0.25">
      <c r="A6" s="13"/>
      <c r="B6" s="40"/>
      <c r="C6" s="13"/>
      <c r="D6" s="13"/>
    </row>
    <row r="7" spans="1:4" x14ac:dyDescent="0.25">
      <c r="A7" s="13"/>
      <c r="B7" s="40"/>
      <c r="C7" s="13"/>
      <c r="D7" s="13"/>
    </row>
    <row r="8" spans="1:4" x14ac:dyDescent="0.25">
      <c r="A8" s="14" t="s">
        <v>3</v>
      </c>
      <c r="B8" s="41" t="s">
        <v>4</v>
      </c>
      <c r="C8" s="15" t="s">
        <v>5</v>
      </c>
      <c r="D8" s="15" t="s">
        <v>7</v>
      </c>
    </row>
    <row r="9" spans="1:4" x14ac:dyDescent="0.25">
      <c r="A9" s="16" t="s">
        <v>13</v>
      </c>
      <c r="B9" s="89" t="s">
        <v>55</v>
      </c>
      <c r="C9" s="89"/>
      <c r="D9" s="89"/>
    </row>
    <row r="10" spans="1:4" ht="14.25" x14ac:dyDescent="0.2">
      <c r="A10" s="17"/>
      <c r="B10" s="42"/>
      <c r="C10" s="18"/>
      <c r="D10" s="18"/>
    </row>
    <row r="11" spans="1:4" x14ac:dyDescent="0.25">
      <c r="A11" s="16" t="s">
        <v>14</v>
      </c>
      <c r="B11" s="65" t="s">
        <v>15</v>
      </c>
      <c r="C11" s="65"/>
      <c r="D11" s="65"/>
    </row>
    <row r="12" spans="1:4" ht="14.25" x14ac:dyDescent="0.2">
      <c r="A12" s="17"/>
      <c r="B12" s="23"/>
      <c r="C12" s="57"/>
      <c r="D12" s="23"/>
    </row>
    <row r="13" spans="1:4" ht="14.25" x14ac:dyDescent="0.2">
      <c r="A13" s="24"/>
      <c r="B13" s="23"/>
      <c r="C13" s="57"/>
      <c r="D13" s="23"/>
    </row>
    <row r="14" spans="1:4" x14ac:dyDescent="0.25">
      <c r="A14" s="16" t="s">
        <v>16</v>
      </c>
      <c r="B14" s="90" t="s">
        <v>17</v>
      </c>
      <c r="C14" s="91"/>
      <c r="D14" s="92"/>
    </row>
    <row r="15" spans="1:4" ht="12.75" x14ac:dyDescent="0.2">
      <c r="A15" s="69">
        <v>1</v>
      </c>
      <c r="B15" s="23" t="s">
        <v>94</v>
      </c>
      <c r="C15" s="57">
        <v>4198</v>
      </c>
      <c r="D15" s="23" t="s">
        <v>193</v>
      </c>
    </row>
    <row r="16" spans="1:4" ht="12.75" x14ac:dyDescent="0.2">
      <c r="A16" s="69">
        <v>2</v>
      </c>
      <c r="B16" s="23" t="s">
        <v>94</v>
      </c>
      <c r="C16" s="57">
        <v>4222</v>
      </c>
      <c r="D16" s="23" t="s">
        <v>194</v>
      </c>
    </row>
    <row r="17" spans="1:4" ht="12.75" x14ac:dyDescent="0.2">
      <c r="A17" s="69">
        <v>3</v>
      </c>
      <c r="B17" s="23" t="s">
        <v>94</v>
      </c>
      <c r="C17" s="57">
        <v>420</v>
      </c>
      <c r="D17" s="23" t="s">
        <v>195</v>
      </c>
    </row>
    <row r="18" spans="1:4" ht="12.75" x14ac:dyDescent="0.2">
      <c r="A18" s="69">
        <v>4</v>
      </c>
      <c r="B18" s="23" t="s">
        <v>100</v>
      </c>
      <c r="C18" s="57">
        <v>1800</v>
      </c>
      <c r="D18" s="23" t="s">
        <v>197</v>
      </c>
    </row>
    <row r="19" spans="1:4" ht="12.75" x14ac:dyDescent="0.2">
      <c r="A19" s="69">
        <v>5</v>
      </c>
      <c r="B19" s="23" t="s">
        <v>100</v>
      </c>
      <c r="C19" s="57">
        <v>2620</v>
      </c>
      <c r="D19" s="23" t="s">
        <v>198</v>
      </c>
    </row>
    <row r="20" spans="1:4" ht="12.75" x14ac:dyDescent="0.2">
      <c r="A20" s="69">
        <v>6</v>
      </c>
      <c r="B20" s="23" t="s">
        <v>100</v>
      </c>
      <c r="C20" s="57">
        <v>2620</v>
      </c>
      <c r="D20" s="23" t="s">
        <v>199</v>
      </c>
    </row>
    <row r="21" spans="1:4" ht="12.75" x14ac:dyDescent="0.2">
      <c r="A21" s="69">
        <v>7</v>
      </c>
      <c r="B21" s="23" t="s">
        <v>100</v>
      </c>
      <c r="C21" s="57">
        <v>974</v>
      </c>
      <c r="D21" s="23" t="s">
        <v>200</v>
      </c>
    </row>
    <row r="22" spans="1:4" ht="12.75" x14ac:dyDescent="0.2">
      <c r="A22" s="69">
        <v>8</v>
      </c>
      <c r="B22" s="23" t="s">
        <v>100</v>
      </c>
      <c r="C22" s="57">
        <v>1036.54</v>
      </c>
      <c r="D22" s="23" t="s">
        <v>201</v>
      </c>
    </row>
    <row r="23" spans="1:4" ht="12.75" x14ac:dyDescent="0.2">
      <c r="A23" s="69">
        <v>9</v>
      </c>
      <c r="B23" s="23" t="s">
        <v>100</v>
      </c>
      <c r="C23" s="57">
        <v>80</v>
      </c>
      <c r="D23" s="23" t="s">
        <v>202</v>
      </c>
    </row>
    <row r="24" spans="1:4" ht="12.75" x14ac:dyDescent="0.2">
      <c r="A24" s="69">
        <v>10</v>
      </c>
      <c r="B24" s="23" t="s">
        <v>100</v>
      </c>
      <c r="C24" s="57">
        <v>837</v>
      </c>
      <c r="D24" s="23" t="s">
        <v>203</v>
      </c>
    </row>
    <row r="25" spans="1:4" ht="12.75" x14ac:dyDescent="0.2">
      <c r="A25" s="69">
        <v>11</v>
      </c>
      <c r="B25" s="23" t="s">
        <v>100</v>
      </c>
      <c r="C25" s="57">
        <v>60</v>
      </c>
      <c r="D25" s="23" t="s">
        <v>204</v>
      </c>
    </row>
    <row r="26" spans="1:4" ht="12.75" x14ac:dyDescent="0.2">
      <c r="A26" s="74">
        <v>12</v>
      </c>
      <c r="B26" s="75" t="s">
        <v>128</v>
      </c>
      <c r="C26" s="76">
        <v>2800</v>
      </c>
      <c r="D26" s="75" t="s">
        <v>248</v>
      </c>
    </row>
    <row r="27" spans="1:4" ht="12.75" x14ac:dyDescent="0.2">
      <c r="A27" s="74">
        <v>13</v>
      </c>
      <c r="B27" s="75" t="s">
        <v>128</v>
      </c>
      <c r="C27" s="76">
        <v>3780</v>
      </c>
      <c r="D27" s="75" t="s">
        <v>249</v>
      </c>
    </row>
    <row r="28" spans="1:4" ht="12.75" x14ac:dyDescent="0.2">
      <c r="A28" s="74">
        <v>14</v>
      </c>
      <c r="B28" s="75" t="s">
        <v>128</v>
      </c>
      <c r="C28" s="76">
        <v>850</v>
      </c>
      <c r="D28" s="75" t="s">
        <v>205</v>
      </c>
    </row>
    <row r="29" spans="1:4" ht="12.75" x14ac:dyDescent="0.2">
      <c r="A29" s="74">
        <v>15</v>
      </c>
      <c r="B29" s="75" t="s">
        <v>136</v>
      </c>
      <c r="C29" s="76">
        <v>1214</v>
      </c>
      <c r="D29" s="75" t="s">
        <v>250</v>
      </c>
    </row>
    <row r="30" spans="1:4" ht="12.75" x14ac:dyDescent="0.2">
      <c r="A30" s="74">
        <v>16</v>
      </c>
      <c r="B30" s="75" t="s">
        <v>136</v>
      </c>
      <c r="C30" s="76">
        <v>560</v>
      </c>
      <c r="D30" s="75" t="s">
        <v>251</v>
      </c>
    </row>
    <row r="31" spans="1:4" ht="12.75" x14ac:dyDescent="0.2">
      <c r="A31" s="74">
        <v>17</v>
      </c>
      <c r="B31" s="75" t="s">
        <v>136</v>
      </c>
      <c r="C31" s="76">
        <v>6480</v>
      </c>
      <c r="D31" s="75" t="s">
        <v>252</v>
      </c>
    </row>
    <row r="32" spans="1:4" ht="12.75" x14ac:dyDescent="0.2">
      <c r="A32" s="74">
        <v>18</v>
      </c>
      <c r="B32" s="75" t="s">
        <v>136</v>
      </c>
      <c r="C32" s="76">
        <v>20.8</v>
      </c>
      <c r="D32" s="75" t="s">
        <v>253</v>
      </c>
    </row>
    <row r="33" spans="1:4" ht="12.75" x14ac:dyDescent="0.2">
      <c r="A33" s="69">
        <v>19</v>
      </c>
      <c r="B33" s="23" t="s">
        <v>145</v>
      </c>
      <c r="C33" s="57">
        <v>1764</v>
      </c>
      <c r="D33" s="23" t="s">
        <v>206</v>
      </c>
    </row>
    <row r="34" spans="1:4" ht="12.75" x14ac:dyDescent="0.2">
      <c r="A34" s="69">
        <v>20</v>
      </c>
      <c r="B34" s="23" t="s">
        <v>145</v>
      </c>
      <c r="C34" s="57">
        <v>19.3</v>
      </c>
      <c r="D34" s="23" t="s">
        <v>207</v>
      </c>
    </row>
    <row r="35" spans="1:4" ht="12.75" x14ac:dyDescent="0.2">
      <c r="A35" s="69">
        <v>21</v>
      </c>
      <c r="B35" s="23" t="s">
        <v>145</v>
      </c>
      <c r="C35" s="57">
        <v>64.8</v>
      </c>
      <c r="D35" s="23" t="s">
        <v>208</v>
      </c>
    </row>
    <row r="36" spans="1:4" ht="12.75" x14ac:dyDescent="0.2">
      <c r="A36" s="69">
        <v>22</v>
      </c>
      <c r="B36" s="23" t="s">
        <v>145</v>
      </c>
      <c r="C36" s="57">
        <v>40</v>
      </c>
      <c r="D36" s="23" t="s">
        <v>209</v>
      </c>
    </row>
    <row r="37" spans="1:4" ht="12.75" x14ac:dyDescent="0.2">
      <c r="A37" s="69">
        <v>23</v>
      </c>
      <c r="B37" s="23" t="s">
        <v>145</v>
      </c>
      <c r="C37" s="57">
        <v>500</v>
      </c>
      <c r="D37" s="23" t="s">
        <v>210</v>
      </c>
    </row>
    <row r="38" spans="1:4" ht="12.75" x14ac:dyDescent="0.2">
      <c r="A38" s="69">
        <v>24</v>
      </c>
      <c r="B38" s="23" t="s">
        <v>145</v>
      </c>
      <c r="C38" s="57">
        <v>40</v>
      </c>
      <c r="D38" s="23" t="s">
        <v>209</v>
      </c>
    </row>
    <row r="39" spans="1:4" ht="12.75" x14ac:dyDescent="0.2">
      <c r="A39" s="69">
        <v>25</v>
      </c>
      <c r="B39" s="23" t="s">
        <v>145</v>
      </c>
      <c r="C39" s="57">
        <v>500</v>
      </c>
      <c r="D39" s="23" t="s">
        <v>210</v>
      </c>
    </row>
    <row r="40" spans="1:4" ht="12.75" x14ac:dyDescent="0.2">
      <c r="A40" s="69">
        <v>26</v>
      </c>
      <c r="B40" s="23" t="s">
        <v>145</v>
      </c>
      <c r="C40" s="57">
        <v>39</v>
      </c>
      <c r="D40" s="23" t="s">
        <v>211</v>
      </c>
    </row>
    <row r="41" spans="1:4" ht="12.75" x14ac:dyDescent="0.2">
      <c r="A41" s="69">
        <v>27</v>
      </c>
      <c r="B41" s="23" t="s">
        <v>150</v>
      </c>
      <c r="C41" s="57">
        <v>2290</v>
      </c>
      <c r="D41" s="23" t="s">
        <v>212</v>
      </c>
    </row>
    <row r="42" spans="1:4" ht="12.75" x14ac:dyDescent="0.2">
      <c r="A42" s="69">
        <v>28</v>
      </c>
      <c r="B42" s="23" t="s">
        <v>150</v>
      </c>
      <c r="C42" s="57">
        <v>1152</v>
      </c>
      <c r="D42" s="23" t="s">
        <v>213</v>
      </c>
    </row>
    <row r="43" spans="1:4" ht="12.75" x14ac:dyDescent="0.2">
      <c r="A43" s="69">
        <v>29</v>
      </c>
      <c r="B43" s="23" t="s">
        <v>150</v>
      </c>
      <c r="C43" s="57">
        <v>2695</v>
      </c>
      <c r="D43" s="23" t="s">
        <v>214</v>
      </c>
    </row>
    <row r="44" spans="1:4" ht="12.75" x14ac:dyDescent="0.2">
      <c r="A44" s="69">
        <v>30</v>
      </c>
      <c r="B44" s="23" t="s">
        <v>150</v>
      </c>
      <c r="C44" s="57">
        <v>1240</v>
      </c>
      <c r="D44" s="23" t="s">
        <v>215</v>
      </c>
    </row>
    <row r="45" spans="1:4" ht="12.75" x14ac:dyDescent="0.2">
      <c r="A45" s="69">
        <v>31</v>
      </c>
      <c r="B45" s="23" t="s">
        <v>150</v>
      </c>
      <c r="C45" s="57">
        <v>1500</v>
      </c>
      <c r="D45" s="23" t="s">
        <v>197</v>
      </c>
    </row>
    <row r="46" spans="1:4" ht="12.75" x14ac:dyDescent="0.2">
      <c r="A46" s="69">
        <v>32</v>
      </c>
      <c r="B46" s="23" t="s">
        <v>150</v>
      </c>
      <c r="C46" s="57">
        <v>20.8</v>
      </c>
      <c r="D46" s="23" t="s">
        <v>216</v>
      </c>
    </row>
    <row r="47" spans="1:4" ht="12.75" x14ac:dyDescent="0.2">
      <c r="A47" s="69">
        <v>33</v>
      </c>
      <c r="B47" s="23" t="s">
        <v>150</v>
      </c>
      <c r="C47" s="57">
        <v>2618</v>
      </c>
      <c r="D47" s="23" t="s">
        <v>217</v>
      </c>
    </row>
    <row r="48" spans="1:4" ht="12.75" x14ac:dyDescent="0.2">
      <c r="A48" s="69">
        <v>34</v>
      </c>
      <c r="B48" s="23" t="s">
        <v>218</v>
      </c>
      <c r="C48" s="57">
        <v>560</v>
      </c>
      <c r="D48" s="23" t="s">
        <v>219</v>
      </c>
    </row>
    <row r="49" spans="1:5" ht="12.75" x14ac:dyDescent="0.2">
      <c r="A49" s="69">
        <v>35</v>
      </c>
      <c r="B49" s="23" t="s">
        <v>218</v>
      </c>
      <c r="C49" s="57">
        <v>2460</v>
      </c>
      <c r="D49" s="23" t="s">
        <v>205</v>
      </c>
    </row>
    <row r="50" spans="1:5" ht="12.75" x14ac:dyDescent="0.2">
      <c r="A50" s="69">
        <v>36</v>
      </c>
      <c r="B50" s="23" t="s">
        <v>218</v>
      </c>
      <c r="C50" s="57">
        <v>325</v>
      </c>
      <c r="D50" s="23" t="s">
        <v>91</v>
      </c>
    </row>
    <row r="51" spans="1:5" ht="12.75" x14ac:dyDescent="0.2">
      <c r="A51" s="69">
        <v>37</v>
      </c>
      <c r="B51" s="23" t="s">
        <v>218</v>
      </c>
      <c r="C51" s="57">
        <v>7025</v>
      </c>
      <c r="D51" s="23" t="s">
        <v>220</v>
      </c>
    </row>
    <row r="52" spans="1:5" ht="12.75" x14ac:dyDescent="0.2">
      <c r="A52" s="47"/>
      <c r="B52" s="23"/>
      <c r="C52" s="45"/>
      <c r="D52" s="25"/>
    </row>
    <row r="53" spans="1:5" ht="12.75" x14ac:dyDescent="0.2">
      <c r="A53" s="47"/>
      <c r="B53" s="23"/>
      <c r="C53" s="45"/>
      <c r="D53" s="25"/>
    </row>
    <row r="54" spans="1:5" ht="12.75" x14ac:dyDescent="0.2">
      <c r="A54" s="47"/>
      <c r="B54" s="23"/>
      <c r="C54" s="57"/>
      <c r="D54" s="23"/>
    </row>
    <row r="55" spans="1:5" ht="12.75" x14ac:dyDescent="0.2">
      <c r="A55" s="47"/>
      <c r="B55" s="23"/>
      <c r="C55" s="57"/>
      <c r="D55" s="23"/>
    </row>
    <row r="56" spans="1:5" ht="12.75" x14ac:dyDescent="0.2">
      <c r="A56" s="47"/>
      <c r="B56" s="23"/>
      <c r="C56" s="57"/>
      <c r="D56" s="23"/>
    </row>
    <row r="57" spans="1:5" ht="12.75" x14ac:dyDescent="0.2">
      <c r="A57" s="47"/>
      <c r="B57" s="58"/>
      <c r="C57" s="57"/>
      <c r="D57" s="23"/>
    </row>
    <row r="58" spans="1:5" x14ac:dyDescent="0.25">
      <c r="A58" s="29" t="s">
        <v>18</v>
      </c>
      <c r="B58" s="44"/>
      <c r="C58" s="64">
        <f>SUM(C15:C56)+C12+C13</f>
        <v>59425.240000000013</v>
      </c>
      <c r="D58" s="63"/>
    </row>
    <row r="59" spans="1:5" x14ac:dyDescent="0.25">
      <c r="B59" s="59"/>
      <c r="C59" s="60"/>
      <c r="D59" s="60"/>
      <c r="E59" s="46"/>
    </row>
    <row r="60" spans="1:5" ht="12.75" x14ac:dyDescent="0.2">
      <c r="B60" s="61"/>
      <c r="C60" s="62"/>
      <c r="D60" s="46"/>
      <c r="E60" s="46"/>
    </row>
    <row r="61" spans="1:5" ht="12.75" x14ac:dyDescent="0.2">
      <c r="B61" s="46"/>
      <c r="C61" s="62"/>
      <c r="D61" s="46"/>
      <c r="E61" s="46"/>
    </row>
    <row r="62" spans="1:5" ht="12.75" x14ac:dyDescent="0.2">
      <c r="B62" s="46"/>
      <c r="C62" s="62"/>
      <c r="D62" s="46"/>
      <c r="E62" s="46"/>
    </row>
    <row r="63" spans="1:5" ht="12.75" x14ac:dyDescent="0.2">
      <c r="B63" s="46"/>
      <c r="C63" s="62"/>
      <c r="D63" s="46"/>
      <c r="E63" s="46"/>
    </row>
    <row r="64" spans="1:5" x14ac:dyDescent="0.25">
      <c r="B64" s="59"/>
      <c r="C64" s="60"/>
      <c r="D64" s="60"/>
      <c r="E64" s="46"/>
    </row>
    <row r="65" spans="2:5" x14ac:dyDescent="0.25">
      <c r="B65" s="59"/>
      <c r="C65" s="60"/>
      <c r="D65" s="60"/>
      <c r="E65" s="46"/>
    </row>
    <row r="66" spans="2:5" x14ac:dyDescent="0.25">
      <c r="B66" s="59"/>
      <c r="C66" s="60"/>
      <c r="D66" s="60"/>
      <c r="E66" s="46"/>
    </row>
  </sheetData>
  <sheetProtection selectLockedCells="1" selectUnlockedCells="1"/>
  <mergeCells count="3">
    <mergeCell ref="A5:D5"/>
    <mergeCell ref="B9:D9"/>
    <mergeCell ref="B14:D1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F10" sqref="F10"/>
    </sheetView>
  </sheetViews>
  <sheetFormatPr defaultColWidth="19.42578125" defaultRowHeight="12.75" x14ac:dyDescent="0.2"/>
  <cols>
    <col min="1" max="1" width="14.5703125" style="19" customWidth="1"/>
    <col min="2" max="2" width="19.42578125" style="19"/>
    <col min="3" max="3" width="39.42578125" style="19" hidden="1" customWidth="1"/>
    <col min="4" max="4" width="25.7109375" style="19" customWidth="1"/>
    <col min="5" max="6" width="19.42578125" style="19"/>
    <col min="7" max="7" width="25" style="19" customWidth="1"/>
    <col min="8" max="8" width="13.85546875" style="19" customWidth="1"/>
    <col min="9" max="9" width="30" style="19" customWidth="1"/>
    <col min="10" max="16384" width="19.42578125" style="19"/>
  </cols>
  <sheetData>
    <row r="1" spans="1:12" s="30" customFormat="1" ht="15" x14ac:dyDescent="0.25">
      <c r="A1" s="31" t="s">
        <v>0</v>
      </c>
      <c r="B1" s="31"/>
      <c r="C1" s="31"/>
      <c r="D1" s="31"/>
      <c r="E1" s="32"/>
      <c r="F1" s="32"/>
      <c r="G1" s="32"/>
      <c r="H1" s="32"/>
      <c r="I1" s="32"/>
      <c r="J1" s="32"/>
      <c r="K1" s="32"/>
      <c r="L1" s="32"/>
    </row>
    <row r="2" spans="1:12" s="30" customFormat="1" ht="15" x14ac:dyDescent="0.25">
      <c r="A2" s="31" t="s">
        <v>1</v>
      </c>
      <c r="B2" s="31"/>
      <c r="C2" s="31"/>
      <c r="D2" s="32"/>
      <c r="E2" s="32"/>
      <c r="F2" s="32"/>
      <c r="G2" s="32"/>
      <c r="H2" s="32"/>
      <c r="I2" s="32"/>
      <c r="J2" s="32"/>
      <c r="K2" s="32"/>
      <c r="L2" s="32"/>
    </row>
    <row r="3" spans="1:12" s="30" customFormat="1" ht="15" x14ac:dyDescent="0.25">
      <c r="A3" s="31" t="s">
        <v>2</v>
      </c>
      <c r="B3" s="31"/>
      <c r="C3" s="31"/>
      <c r="D3" s="32"/>
      <c r="E3" s="32"/>
      <c r="F3" s="32"/>
      <c r="G3" s="32"/>
      <c r="H3" s="32"/>
      <c r="I3" s="32"/>
      <c r="J3" s="32"/>
      <c r="K3" s="32"/>
      <c r="L3" s="32"/>
    </row>
    <row r="4" spans="1:12" s="30" customFormat="1" ht="15" x14ac:dyDescent="0.25">
      <c r="A4" s="31"/>
      <c r="B4" s="31"/>
      <c r="C4" s="31"/>
      <c r="D4" s="32"/>
      <c r="E4" s="32"/>
      <c r="F4" s="32"/>
      <c r="G4" s="32"/>
      <c r="H4" s="32"/>
      <c r="I4" s="32"/>
      <c r="J4" s="32"/>
      <c r="K4" s="32"/>
      <c r="L4" s="32"/>
    </row>
    <row r="5" spans="1:12" s="30" customFormat="1" ht="15" x14ac:dyDescent="0.25">
      <c r="A5" s="95" t="s">
        <v>222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ht="15" x14ac:dyDescent="0.25">
      <c r="A6" s="20"/>
      <c r="B6" s="20"/>
      <c r="C6" s="20"/>
      <c r="D6" s="20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96" t="s">
        <v>60</v>
      </c>
      <c r="B7" s="96"/>
      <c r="C7" s="93" t="s">
        <v>19</v>
      </c>
      <c r="D7" s="97" t="s">
        <v>20</v>
      </c>
      <c r="E7" s="93" t="s">
        <v>21</v>
      </c>
      <c r="F7" s="96" t="s">
        <v>22</v>
      </c>
      <c r="G7" s="96"/>
      <c r="H7" s="96"/>
      <c r="I7" s="93" t="s">
        <v>23</v>
      </c>
      <c r="J7" s="93" t="s">
        <v>24</v>
      </c>
      <c r="K7" s="93" t="s">
        <v>25</v>
      </c>
      <c r="L7" s="93" t="s">
        <v>26</v>
      </c>
    </row>
    <row r="8" spans="1:12" ht="15" x14ac:dyDescent="0.25">
      <c r="A8" s="21" t="s">
        <v>27</v>
      </c>
      <c r="B8" s="22" t="s">
        <v>28</v>
      </c>
      <c r="C8" s="93"/>
      <c r="D8" s="98"/>
      <c r="E8" s="93"/>
      <c r="F8" s="22" t="s">
        <v>29</v>
      </c>
      <c r="G8" s="22" t="s">
        <v>30</v>
      </c>
      <c r="H8" s="22" t="s">
        <v>31</v>
      </c>
      <c r="I8" s="93"/>
      <c r="J8" s="93"/>
      <c r="K8" s="93"/>
      <c r="L8" s="93"/>
    </row>
    <row r="9" spans="1:12" s="48" customFormat="1" ht="15.75" x14ac:dyDescent="0.25">
      <c r="A9" s="49">
        <v>147</v>
      </c>
      <c r="B9" s="51" t="s">
        <v>196</v>
      </c>
      <c r="C9" s="66"/>
      <c r="D9" s="67" t="s">
        <v>223</v>
      </c>
      <c r="E9" s="51" t="s">
        <v>93</v>
      </c>
      <c r="F9" s="50" t="s">
        <v>57</v>
      </c>
      <c r="G9" s="50" t="s">
        <v>58</v>
      </c>
      <c r="H9" s="50" t="s">
        <v>59</v>
      </c>
      <c r="I9" s="52" t="s">
        <v>68</v>
      </c>
      <c r="J9" s="53" t="s">
        <v>45</v>
      </c>
      <c r="K9" s="50">
        <v>1</v>
      </c>
      <c r="L9" s="55">
        <v>217</v>
      </c>
    </row>
    <row r="10" spans="1:12" s="48" customFormat="1" ht="15.75" x14ac:dyDescent="0.25">
      <c r="A10" s="49">
        <v>148</v>
      </c>
      <c r="B10" s="51" t="s">
        <v>196</v>
      </c>
      <c r="C10" s="51"/>
      <c r="D10" s="51" t="s">
        <v>56</v>
      </c>
      <c r="E10" s="51" t="s">
        <v>93</v>
      </c>
      <c r="F10" s="50" t="s">
        <v>35</v>
      </c>
      <c r="G10" s="50" t="s">
        <v>224</v>
      </c>
      <c r="H10" s="50"/>
      <c r="I10" s="52" t="s">
        <v>225</v>
      </c>
      <c r="J10" s="53" t="s">
        <v>45</v>
      </c>
      <c r="K10" s="50">
        <v>2</v>
      </c>
      <c r="L10" s="55">
        <v>387</v>
      </c>
    </row>
    <row r="11" spans="1:12" s="48" customFormat="1" ht="31.5" x14ac:dyDescent="0.25">
      <c r="A11" s="49">
        <v>151</v>
      </c>
      <c r="B11" s="51" t="s">
        <v>100</v>
      </c>
      <c r="C11" s="51"/>
      <c r="D11" s="51" t="s">
        <v>226</v>
      </c>
      <c r="E11" s="51" t="s">
        <v>92</v>
      </c>
      <c r="F11" s="50" t="s">
        <v>35</v>
      </c>
      <c r="G11" s="50" t="s">
        <v>227</v>
      </c>
      <c r="H11" s="50"/>
      <c r="I11" s="52" t="s">
        <v>228</v>
      </c>
      <c r="J11" s="53" t="s">
        <v>45</v>
      </c>
      <c r="K11" s="50">
        <v>1</v>
      </c>
      <c r="L11" s="54">
        <v>211</v>
      </c>
    </row>
    <row r="12" spans="1:12" s="48" customFormat="1" ht="15.75" x14ac:dyDescent="0.25">
      <c r="A12" s="49">
        <v>159</v>
      </c>
      <c r="B12" s="51" t="s">
        <v>145</v>
      </c>
      <c r="C12" s="51"/>
      <c r="D12" s="51" t="s">
        <v>229</v>
      </c>
      <c r="E12" s="51" t="s">
        <v>93</v>
      </c>
      <c r="F12" s="50" t="s">
        <v>35</v>
      </c>
      <c r="G12" s="50" t="s">
        <v>230</v>
      </c>
      <c r="H12" s="50" t="s">
        <v>59</v>
      </c>
      <c r="I12" s="52" t="s">
        <v>231</v>
      </c>
      <c r="J12" s="53" t="s">
        <v>45</v>
      </c>
      <c r="K12" s="50">
        <v>3</v>
      </c>
      <c r="L12" s="55">
        <v>936</v>
      </c>
    </row>
    <row r="13" spans="1:12" s="48" customFormat="1" ht="15.75" x14ac:dyDescent="0.25">
      <c r="A13" s="49">
        <v>168</v>
      </c>
      <c r="B13" s="51" t="s">
        <v>181</v>
      </c>
      <c r="C13" s="51"/>
      <c r="D13" s="51" t="s">
        <v>56</v>
      </c>
      <c r="E13" s="51" t="s">
        <v>93</v>
      </c>
      <c r="F13" s="50" t="s">
        <v>57</v>
      </c>
      <c r="G13" s="50" t="s">
        <v>58</v>
      </c>
      <c r="H13" s="50" t="s">
        <v>59</v>
      </c>
      <c r="I13" s="52" t="s">
        <v>69</v>
      </c>
      <c r="J13" s="53" t="s">
        <v>45</v>
      </c>
      <c r="K13" s="50">
        <v>2</v>
      </c>
      <c r="L13" s="54">
        <v>218</v>
      </c>
    </row>
    <row r="14" spans="1:12" s="48" customFormat="1" ht="15.75" x14ac:dyDescent="0.25">
      <c r="A14" s="49"/>
      <c r="B14" s="50"/>
      <c r="C14" s="51"/>
      <c r="D14" s="51"/>
      <c r="E14" s="50"/>
      <c r="F14" s="50"/>
      <c r="G14" s="50"/>
      <c r="H14" s="50"/>
      <c r="I14" s="56"/>
      <c r="J14" s="53"/>
      <c r="K14" s="50"/>
      <c r="L14" s="54"/>
    </row>
    <row r="15" spans="1:12" s="30" customFormat="1" ht="15" x14ac:dyDescent="0.25">
      <c r="A15" s="94" t="s">
        <v>32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33">
        <f>SUM(L9:L14)</f>
        <v>1969</v>
      </c>
    </row>
  </sheetData>
  <sheetProtection selectLockedCells="1" selectUnlockedCells="1"/>
  <sortState ref="A9:L14">
    <sortCondition ref="B10:B14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2019-12-24T07:46:54Z</dcterms:modified>
</cp:coreProperties>
</file>